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DR12\Partages\SFC - STL\OI\Opérations Immobilières - crédits NC\OP1287_ROUSSET CNP\Conception réalisation\06_Propositions intermédiaires 2\00_Préparation DCE\03_Fichiers sources\"/>
    </mc:Choice>
  </mc:AlternateContent>
  <xr:revisionPtr revIDLastSave="0" documentId="8_{43BCCF23-40EC-4743-8992-A75D9CCEBDBF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Par local" sheetId="1" r:id="rId1"/>
    <sheet name="Dus au titre du marché" sheetId="2" r:id="rId2"/>
    <sheet name="HOPJOUR" sheetId="3" state="hidden" r:id="rId3"/>
  </sheets>
  <definedNames>
    <definedName name="_xlnm._FilterDatabase" localSheetId="0" hidden="1">'Par local'!$B$3:$AI$684</definedName>
    <definedName name="_xlnm.Print_Titles" localSheetId="0">'Par local'!#REF!,'Par local'!#REF!</definedName>
    <definedName name="_xlnm.Print_Area" localSheetId="0">'Par local'!$B$4:$G$371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9" i="3" l="1"/>
  <c r="F47" i="3"/>
  <c r="F46" i="3" s="1"/>
  <c r="F44" i="3" s="1"/>
  <c r="F42" i="3"/>
  <c r="F41" i="3"/>
  <c r="F40" i="3"/>
  <c r="F39" i="3"/>
  <c r="F38" i="3"/>
  <c r="F37" i="3"/>
  <c r="F36" i="3" s="1"/>
  <c r="F35" i="3"/>
  <c r="E32" i="3"/>
  <c r="F29" i="3"/>
  <c r="F28" i="3"/>
  <c r="F27" i="3"/>
  <c r="F26" i="3"/>
  <c r="F25" i="3"/>
  <c r="F22" i="3"/>
  <c r="F21" i="3"/>
  <c r="F20" i="3"/>
  <c r="F19" i="3"/>
  <c r="F18" i="3" s="1"/>
  <c r="F17" i="3"/>
  <c r="F16" i="3"/>
  <c r="F15" i="3"/>
  <c r="F14" i="3"/>
  <c r="F13" i="3"/>
  <c r="F12" i="3"/>
  <c r="F11" i="3"/>
  <c r="F10" i="3"/>
  <c r="F9" i="3"/>
  <c r="F8" i="3" s="1"/>
  <c r="F7" i="3" s="1"/>
  <c r="F5" i="3" s="1"/>
  <c r="D3" i="3"/>
  <c r="B3" i="3"/>
  <c r="F34" i="3" l="1"/>
  <c r="F32" i="3" s="1"/>
  <c r="F3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F. Parnet pour SAMOP Rhône Alpes</author>
  </authors>
  <commentList>
    <comment ref="A1" authorId="0" shapeId="0" xr:uid="{00000000-0006-0000-0200-000001000000}">
      <text>
        <r>
          <rPr>
            <sz val="10"/>
            <rFont val="Calibri"/>
            <family val="2"/>
          </rPr>
          <t xml:space="preserve">F. Parnet pour SAMOP Rhône Alpes:
</t>
        </r>
        <r>
          <rPr>
            <sz val="8"/>
            <color rgb="FF000000"/>
            <rFont val="Tahoma"/>
            <family val="2"/>
            <charset val="1"/>
          </rPr>
          <t>integré espace 2 suite R19,07</t>
        </r>
      </text>
    </comment>
    <comment ref="D14" authorId="0" shapeId="0" xr:uid="{00000000-0006-0000-0200-000002000000}">
      <text>
        <r>
          <rPr>
            <sz val="10"/>
            <rFont val="Calibri"/>
            <family val="2"/>
          </rPr>
          <t xml:space="preserve">F. Parnet pour SAMOP Rhône Alpes:
</t>
        </r>
        <r>
          <rPr>
            <sz val="8"/>
            <color rgb="FF000000"/>
            <rFont val="Tahoma"/>
            <family val="2"/>
            <charset val="1"/>
          </rPr>
          <t>passe de 18m² à 22m² suite R19,07</t>
        </r>
      </text>
    </comment>
    <comment ref="D15" authorId="0" shapeId="0" xr:uid="{00000000-0006-0000-0200-000003000000}">
      <text>
        <r>
          <rPr>
            <sz val="10"/>
            <rFont val="Calibri"/>
            <family val="2"/>
          </rPr>
          <t xml:space="preserve">F. Parnet pour SAMOP Rhône Alpes:
</t>
        </r>
        <r>
          <rPr>
            <sz val="8"/>
            <color rgb="FF000000"/>
            <rFont val="Tahoma"/>
            <family val="2"/>
            <charset val="1"/>
          </rPr>
          <t>passe de 10m² à 11m² suite R19,07</t>
        </r>
      </text>
    </comment>
  </commentList>
</comments>
</file>

<file path=xl/sharedStrings.xml><?xml version="1.0" encoding="utf-8"?>
<sst xmlns="http://schemas.openxmlformats.org/spreadsheetml/2006/main" count="3982" uniqueCount="693">
  <si>
    <t>Supprimé</t>
  </si>
  <si>
    <t>Localisation</t>
  </si>
  <si>
    <t>Désignation</t>
  </si>
  <si>
    <t>Dimensions</t>
  </si>
  <si>
    <t>CVC</t>
  </si>
  <si>
    <t>Plomberie</t>
  </si>
  <si>
    <t>Gaz</t>
  </si>
  <si>
    <t>Electricité</t>
  </si>
  <si>
    <t>Commentaires</t>
  </si>
  <si>
    <t>Fiche local</t>
  </si>
  <si>
    <t>Nom local</t>
  </si>
  <si>
    <t>Typologie</t>
  </si>
  <si>
    <t>Surface Utile</t>
  </si>
  <si>
    <t>Dû au titre du marché</t>
  </si>
  <si>
    <t>Hors marché</t>
  </si>
  <si>
    <t>Unité</t>
  </si>
  <si>
    <t>Quantité</t>
  </si>
  <si>
    <t>Support</t>
  </si>
  <si>
    <t>Faces accessibles</t>
  </si>
  <si>
    <t>Dégagement (m)</t>
  </si>
  <si>
    <t>L x l x h (cm)</t>
  </si>
  <si>
    <t>Masse (kg)</t>
  </si>
  <si>
    <t>Dégagement énergétique (W)</t>
  </si>
  <si>
    <t>Raccordement à un réseau d'extraction spécifique</t>
  </si>
  <si>
    <t>Thermométrie (°C)</t>
  </si>
  <si>
    <t>Hygrométrie (%)</t>
  </si>
  <si>
    <r>
      <rPr>
        <b/>
        <sz val="10"/>
        <color theme="1"/>
        <rFont val="Arial"/>
        <family val="2"/>
        <charset val="1"/>
      </rPr>
      <t>Ventilation (m</t>
    </r>
    <r>
      <rPr>
        <b/>
        <vertAlign val="superscript"/>
        <sz val="10"/>
        <color theme="1"/>
        <rFont val="Arial"/>
        <family val="2"/>
        <charset val="1"/>
      </rPr>
      <t>3</t>
    </r>
    <r>
      <rPr>
        <b/>
        <sz val="10"/>
        <color theme="1"/>
        <rFont val="Arial"/>
        <family val="2"/>
        <charset val="1"/>
      </rPr>
      <t>/h)</t>
    </r>
  </si>
  <si>
    <t>Eau froide sanitaire</t>
  </si>
  <si>
    <t>Eau chaude sanitaire</t>
  </si>
  <si>
    <t>Eau froide adoucie</t>
  </si>
  <si>
    <t>Eau froide de lavage adoucie</t>
  </si>
  <si>
    <t>Eau chaude de lavage adoucie</t>
  </si>
  <si>
    <t>Evacuation</t>
  </si>
  <si>
    <t>Air comprimé</t>
  </si>
  <si>
    <t>Azote</t>
  </si>
  <si>
    <t>Dioxyde de carbone</t>
  </si>
  <si>
    <t>Dioxygène</t>
  </si>
  <si>
    <t>Puissance
(kW)</t>
  </si>
  <si>
    <t>Triphasé</t>
  </si>
  <si>
    <t>Monophasé normal</t>
  </si>
  <si>
    <t>Monophasé ondulé</t>
  </si>
  <si>
    <t>RJ45</t>
  </si>
  <si>
    <t>ATE.01</t>
  </si>
  <si>
    <t>Annexe de la cuisine centrale</t>
  </si>
  <si>
    <t>Atelier</t>
  </si>
  <si>
    <t>Etagère murale inox</t>
  </si>
  <si>
    <t>ml</t>
  </si>
  <si>
    <t>Evier inox simple sur pieds avec égouttoir</t>
  </si>
  <si>
    <t>u</t>
  </si>
  <si>
    <t>Plan de travail inox</t>
  </si>
  <si>
    <t>Chariot</t>
  </si>
  <si>
    <t>Congélateur</t>
  </si>
  <si>
    <t>70x80x180</t>
  </si>
  <si>
    <t>Lave-vaisselle</t>
  </si>
  <si>
    <t>Rayonnage inox</t>
  </si>
  <si>
    <t>Réfrigérateur</t>
  </si>
  <si>
    <t>60x60x180</t>
  </si>
  <si>
    <t>Tabouret</t>
  </si>
  <si>
    <t>ATE.02</t>
  </si>
  <si>
    <t>Annexe de l'atelier informatique</t>
  </si>
  <si>
    <t>Bras Orientable Articulé d'aspiration et d'éclairage</t>
  </si>
  <si>
    <t>Aspiration</t>
  </si>
  <si>
    <t>Etagère murale</t>
  </si>
  <si>
    <t>Plan de travail avec passages de câbles</t>
  </si>
  <si>
    <t>Armoire</t>
  </si>
  <si>
    <t>Imprimante 3D</t>
  </si>
  <si>
    <t>Ordinateur</t>
  </si>
  <si>
    <t>40x20x45</t>
  </si>
  <si>
    <t>ATE.03</t>
  </si>
  <si>
    <t>Atelier de mécanique</t>
  </si>
  <si>
    <t>Armoire ventilée simple basse</t>
  </si>
  <si>
    <t>60x60x80</t>
  </si>
  <si>
    <t>Evier simple sur pieds avec égouttoir</t>
  </si>
  <si>
    <t>Hotte d'atelier</t>
  </si>
  <si>
    <t>Plan de travail renforcé</t>
  </si>
  <si>
    <t>Portique roulant de levage</t>
  </si>
  <si>
    <t>Disqueuse</t>
  </si>
  <si>
    <t>Perceuse</t>
  </si>
  <si>
    <t>Perceuse à colonne</t>
  </si>
  <si>
    <t>Poste à souder de type 1</t>
  </si>
  <si>
    <t>10x90x60</t>
  </si>
  <si>
    <t>Poubelle</t>
  </si>
  <si>
    <t>Rayonnage</t>
  </si>
  <si>
    <t>ATE.04</t>
  </si>
  <si>
    <t>Atelier de menuiserie</t>
  </si>
  <si>
    <t>Scie à ruban</t>
  </si>
  <si>
    <t>Scie circulaire</t>
  </si>
  <si>
    <t>Scie sauteuse</t>
  </si>
  <si>
    <t>ATE.05</t>
  </si>
  <si>
    <t>Atelier d'informatique</t>
  </si>
  <si>
    <t>Dremel</t>
  </si>
  <si>
    <t>Fauteuil de bureau</t>
  </si>
  <si>
    <t>Poste à souder de type 2</t>
  </si>
  <si>
    <t>ATE.06</t>
  </si>
  <si>
    <t>Buanderie</t>
  </si>
  <si>
    <t>Paillasse décontaminable avec évier et étagères</t>
  </si>
  <si>
    <t>Lave-linge</t>
  </si>
  <si>
    <t xml:space="preserve">Sèche-linge </t>
  </si>
  <si>
    <t>ATE.07</t>
  </si>
  <si>
    <t>Cuisine centrale</t>
  </si>
  <si>
    <t>Evier inox double sur pieds avec douchette et égouttoir</t>
  </si>
  <si>
    <t>Hotte de cuisine</t>
  </si>
  <si>
    <t>Lave-mains</t>
  </si>
  <si>
    <t>Plaque de cuisson électrique (4 feux) sur pieds</t>
  </si>
  <si>
    <t>Armoire inox</t>
  </si>
  <si>
    <t>120x45x185</t>
  </si>
  <si>
    <t>Auto-cuiseur</t>
  </si>
  <si>
    <t>?</t>
  </si>
  <si>
    <t>Conteneur 660 L</t>
  </si>
  <si>
    <t>Coupe-légumes</t>
  </si>
  <si>
    <t>Mixeur</t>
  </si>
  <si>
    <t>ATE.08</t>
  </si>
  <si>
    <t>Cuisine des personnels</t>
  </si>
  <si>
    <t>Meuble haut (kitchenette)</t>
  </si>
  <si>
    <t>Meuble toute hauteur (kitchenette)</t>
  </si>
  <si>
    <t>Plan de travail avec évier double (kitchenette)</t>
  </si>
  <si>
    <t>Bouilloire</t>
  </si>
  <si>
    <t>40x30x20</t>
  </si>
  <si>
    <t>Cafetière</t>
  </si>
  <si>
    <t>Distributeur</t>
  </si>
  <si>
    <t>Fontaine à eau</t>
  </si>
  <si>
    <t>90x30x30</t>
  </si>
  <si>
    <t>Micro-ondes</t>
  </si>
  <si>
    <t>50x30x30</t>
  </si>
  <si>
    <t>ATE.09</t>
  </si>
  <si>
    <t>Lave-chaussures</t>
  </si>
  <si>
    <t>ATE.10</t>
  </si>
  <si>
    <t>Laverie</t>
  </si>
  <si>
    <t>Evier simple sur pieds</t>
  </si>
  <si>
    <t>200x150</t>
  </si>
  <si>
    <t>Paillasse décontaminable avec étagères</t>
  </si>
  <si>
    <t>Passe-plat</t>
  </si>
  <si>
    <t>Autoclave</t>
  </si>
  <si>
    <t>ATE.11</t>
  </si>
  <si>
    <t>Plateforme de maintenance</t>
  </si>
  <si>
    <t>Jet d'eau à enrouleur mural avec flexible haute pression et réservoir à détergent</t>
  </si>
  <si>
    <t>ATE.12</t>
  </si>
  <si>
    <t>Reprographie</t>
  </si>
  <si>
    <t>Plan de travail</t>
  </si>
  <si>
    <t>Imprimante multifonction</t>
  </si>
  <si>
    <t>50x50x50</t>
  </si>
  <si>
    <t>CIR.05</t>
  </si>
  <si>
    <t>Circulation horizontale Biomédical</t>
  </si>
  <si>
    <t>Circulation</t>
  </si>
  <si>
    <t>Selon le projet</t>
  </si>
  <si>
    <t>Armoire à pharmacie</t>
  </si>
  <si>
    <t>Douche de sécurité portative</t>
  </si>
  <si>
    <t>Lave-yeux portatif</t>
  </si>
  <si>
    <t>Téléphone</t>
  </si>
  <si>
    <t>20x20x15</t>
  </si>
  <si>
    <t>CIR.06</t>
  </si>
  <si>
    <t>Circulation horizontale Hébergement</t>
  </si>
  <si>
    <t>Lave-bottes</t>
  </si>
  <si>
    <t>CIR.07</t>
  </si>
  <si>
    <t>Circulation horizontale Logistique</t>
  </si>
  <si>
    <t>CIR.08</t>
  </si>
  <si>
    <t>Circulation horizontale Tertiaire</t>
  </si>
  <si>
    <t>CIR.09</t>
  </si>
  <si>
    <t>Hall d'accueil</t>
  </si>
  <si>
    <t>Banque d'accueil</t>
  </si>
  <si>
    <t>Cases à courrier</t>
  </si>
  <si>
    <t>30x35x10</t>
  </si>
  <si>
    <t>Ecran d'affichage</t>
  </si>
  <si>
    <t>Ecran de contrôle</t>
  </si>
  <si>
    <t>Chaise</t>
  </si>
  <si>
    <t>Panneau d'affichage</t>
  </si>
  <si>
    <t>Table basse</t>
  </si>
  <si>
    <t>130x100x220</t>
  </si>
  <si>
    <t>CIR.10</t>
  </si>
  <si>
    <t>Hall de livraison</t>
  </si>
  <si>
    <t>Gerbeur</t>
  </si>
  <si>
    <t>Transpalette</t>
  </si>
  <si>
    <t>CIR.11</t>
  </si>
  <si>
    <t>Hall de transfert</t>
  </si>
  <si>
    <t>Chariot à plateau élévateur</t>
  </si>
  <si>
    <t>CIR.12</t>
  </si>
  <si>
    <t>Parking de service grand</t>
  </si>
  <si>
    <t>Borne IRVE</t>
  </si>
  <si>
    <t>CIR.14</t>
  </si>
  <si>
    <t>Parking principal</t>
  </si>
  <si>
    <t>Abri 2 roues</t>
  </si>
  <si>
    <t>Borne VAE ??</t>
  </si>
  <si>
    <t>CIR.15</t>
  </si>
  <si>
    <t>Parvis</t>
  </si>
  <si>
    <t>Banc d'extérieur</t>
  </si>
  <si>
    <t>Cendrier sur pied</t>
  </si>
  <si>
    <t>CIR.16</t>
  </si>
  <si>
    <t>Sas d'accès Biomédical grand</t>
  </si>
  <si>
    <t>Armoire à EPI</t>
  </si>
  <si>
    <t>Lave-mains non-manuel</t>
  </si>
  <si>
    <t>Banc</t>
  </si>
  <si>
    <t>Dévidoir à papier</t>
  </si>
  <si>
    <t>Distributeur de savon</t>
  </si>
  <si>
    <t>Tapis de désinfection</t>
  </si>
  <si>
    <t>CIR.17</t>
  </si>
  <si>
    <t>Sas d'accès Biomédical petit</t>
  </si>
  <si>
    <t>CIR.18</t>
  </si>
  <si>
    <t>Sas d'accès Hébergement grand</t>
  </si>
  <si>
    <t>Armoire de rangement EPI avec penderie et poubelle intégrée</t>
  </si>
  <si>
    <t>CIR.19</t>
  </si>
  <si>
    <t>Sas d'accès Hébergement petit</t>
  </si>
  <si>
    <t>CIR.23</t>
  </si>
  <si>
    <t>Sas d'accès Tertiaire petit</t>
  </si>
  <si>
    <t>HEB.01</t>
  </si>
  <si>
    <t>Loge de post-sevrage babouins</t>
  </si>
  <si>
    <t>Hébergement</t>
  </si>
  <si>
    <t>Mangeoire</t>
  </si>
  <si>
    <t>Pipette d'abreuvement</t>
  </si>
  <si>
    <t>Tablette murale</t>
  </si>
  <si>
    <t>Tunnel de capture</t>
  </si>
  <si>
    <t>Enrichissement</t>
  </si>
  <si>
    <t>X</t>
  </si>
  <si>
    <t>Seules les platines de fixations seront dûes au titre du marché</t>
  </si>
  <si>
    <t>Lecteur de puce</t>
  </si>
  <si>
    <t>HEB.02</t>
  </si>
  <si>
    <t>Loge de post-sevrage macaques cynomolgus</t>
  </si>
  <si>
    <t>Tunnel latéral à hauteur pour accès aux loges/volières et capture</t>
  </si>
  <si>
    <t>HEB.03</t>
  </si>
  <si>
    <t>Loge de post-sevrage macaques rhésus</t>
  </si>
  <si>
    <t>HEB.04</t>
  </si>
  <si>
    <t>Loge de reproduction babouins</t>
  </si>
  <si>
    <t>HEB.05</t>
  </si>
  <si>
    <t>Loge de reproduction macaques cynomolgus grande</t>
  </si>
  <si>
    <t>HEB.06</t>
  </si>
  <si>
    <t>Loge de reproduction macaques cynomolgus petite</t>
  </si>
  <si>
    <t>HEB.07</t>
  </si>
  <si>
    <t>Loge de reproduction macaques rhésus</t>
  </si>
  <si>
    <t>HEB.08</t>
  </si>
  <si>
    <t>Loge d'isolement babouins</t>
  </si>
  <si>
    <t>Jet d'eau à enrouleur plafonnier</t>
  </si>
  <si>
    <t>Cage d'isolement</t>
  </si>
  <si>
    <t>HEB.09</t>
  </si>
  <si>
    <t>Loge d'isolement macaques cynomolgus</t>
  </si>
  <si>
    <t>Jet d'eau à enrouleur plafonnier avec flexible haute pression et réservoir à détergent</t>
  </si>
  <si>
    <t>HEB.10</t>
  </si>
  <si>
    <t>Loge d'isolement macaques rhésus</t>
  </si>
  <si>
    <t>HEB.11</t>
  </si>
  <si>
    <t>Loge d'isolement spécifique</t>
  </si>
  <si>
    <t>HEB.12</t>
  </si>
  <si>
    <t>Loge d'isolement standard</t>
  </si>
  <si>
    <t>HEB.13</t>
  </si>
  <si>
    <t>Pré-loge de post-sevrage babouins</t>
  </si>
  <si>
    <t>Evier simple</t>
  </si>
  <si>
    <t>Patère à trappes</t>
  </si>
  <si>
    <t>Cage de ré-introduction</t>
  </si>
  <si>
    <t>HEB.14</t>
  </si>
  <si>
    <t>Pré-loge de post-sevrage macaques cynomolgus</t>
  </si>
  <si>
    <t>HEB.15</t>
  </si>
  <si>
    <t>Pré-loge de post-sevrage macaques rhésus</t>
  </si>
  <si>
    <t>HEB.16</t>
  </si>
  <si>
    <t>Pré-loge de reproduction babouins</t>
  </si>
  <si>
    <t>HEB.17</t>
  </si>
  <si>
    <t>Pré-loge de reproduction macaques cynomolgus</t>
  </si>
  <si>
    <t>HEB.18</t>
  </si>
  <si>
    <t>Pré-loge de reproduction macaques rhésus</t>
  </si>
  <si>
    <t>HEB.19</t>
  </si>
  <si>
    <t>Volière de post-sevrage babouins</t>
  </si>
  <si>
    <t>Caméra</t>
  </si>
  <si>
    <t>Module d'entrainement et d'observation</t>
  </si>
  <si>
    <t>Piscine amovible</t>
  </si>
  <si>
    <t>HEB.20</t>
  </si>
  <si>
    <t>Volière de post-sevrage macaques cynomolgus</t>
  </si>
  <si>
    <t>HEB.21</t>
  </si>
  <si>
    <t>Volière de post-sevrage macaques rhésus</t>
  </si>
  <si>
    <t>HEB.22</t>
  </si>
  <si>
    <t>Volière de reproduction babouins</t>
  </si>
  <si>
    <t>HEB.23</t>
  </si>
  <si>
    <t>Volière de reproduction macaques cynomolgus grande</t>
  </si>
  <si>
    <t>HEB.24</t>
  </si>
  <si>
    <t>Volière de reproduction macaques cynomolgus petite</t>
  </si>
  <si>
    <t>HEB.25</t>
  </si>
  <si>
    <t>Volière de reproduction macaques rhésus</t>
  </si>
  <si>
    <t>SAN.01</t>
  </si>
  <si>
    <t>Cabine de change</t>
  </si>
  <si>
    <t>Sanitaire</t>
  </si>
  <si>
    <t>Patère</t>
  </si>
  <si>
    <t>SAN.02</t>
  </si>
  <si>
    <t>Douche</t>
  </si>
  <si>
    <t>Colonne de douche</t>
  </si>
  <si>
    <t>SAN.03</t>
  </si>
  <si>
    <t>Sas de douche femmes</t>
  </si>
  <si>
    <t>Miroir</t>
  </si>
  <si>
    <t>Sèche-cheveux</t>
  </si>
  <si>
    <t>SAN.04</t>
  </si>
  <si>
    <t>Sas de douche hommes</t>
  </si>
  <si>
    <t>SAN.05</t>
  </si>
  <si>
    <t>Sas de toilette grand</t>
  </si>
  <si>
    <t>Distributeur à papier</t>
  </si>
  <si>
    <t>SAN.06</t>
  </si>
  <si>
    <t>Sas de toilette moyen</t>
  </si>
  <si>
    <t>SAN.07</t>
  </si>
  <si>
    <t>Sas de toilette petit</t>
  </si>
  <si>
    <t>SAN.08</t>
  </si>
  <si>
    <t>Toilette PMR</t>
  </si>
  <si>
    <t>Equipement d'accessibilité PMR</t>
  </si>
  <si>
    <t>WC suspendu</t>
  </si>
  <si>
    <t>Brosse</t>
  </si>
  <si>
    <t>Dérouleur à papier</t>
  </si>
  <si>
    <t>SAN.09</t>
  </si>
  <si>
    <t>Toilette standard</t>
  </si>
  <si>
    <t>SAN.10</t>
  </si>
  <si>
    <t>Vestiaire Femmes</t>
  </si>
  <si>
    <t>Casier de vestiaire</t>
  </si>
  <si>
    <t>13 ou 33</t>
  </si>
  <si>
    <t>1 ou 5</t>
  </si>
  <si>
    <t>Bac à linge</t>
  </si>
  <si>
    <t>SAN.11</t>
  </si>
  <si>
    <t>Vestiaire Hommes</t>
  </si>
  <si>
    <t>4 ou 11</t>
  </si>
  <si>
    <t>1 ou 3</t>
  </si>
  <si>
    <t>SOC.01</t>
  </si>
  <si>
    <t>Salle de repos des gardiens</t>
  </si>
  <si>
    <t>Social</t>
  </si>
  <si>
    <t>Plan de travail avec évier simple (kitchenette)</t>
  </si>
  <si>
    <t>Fauteuil</t>
  </si>
  <si>
    <t>Réfrigérateur bas</t>
  </si>
  <si>
    <t>Table</t>
  </si>
  <si>
    <t>SOC.02</t>
  </si>
  <si>
    <t>Salle de repos des personnels</t>
  </si>
  <si>
    <t>Lit</t>
  </si>
  <si>
    <t>SOC.03</t>
  </si>
  <si>
    <t>Salle polyvalente</t>
  </si>
  <si>
    <t>Ecran de projection</t>
  </si>
  <si>
    <t>Ecran de report</t>
  </si>
  <si>
    <t>Equipement de sonorisation</t>
  </si>
  <si>
    <t>Equipement de visio/webconférence</t>
  </si>
  <si>
    <t>Vidéoprojecteur</t>
  </si>
  <si>
    <t>30x20x10</t>
  </si>
  <si>
    <t>Ordinateur portable</t>
  </si>
  <si>
    <t>Tableau blanc</t>
  </si>
  <si>
    <t>Tables de repas</t>
  </si>
  <si>
    <t>Tables de réunion</t>
  </si>
  <si>
    <t>SOC.04</t>
  </si>
  <si>
    <t>Terrasse</t>
  </si>
  <si>
    <t>SOS.01</t>
  </si>
  <si>
    <t>Bloc opératoire</t>
  </si>
  <si>
    <t>Soins et services</t>
  </si>
  <si>
    <t>Paillasse avec étagères</t>
  </si>
  <si>
    <t>Scialytique</t>
  </si>
  <si>
    <t>Brancard</t>
  </si>
  <si>
    <t>Caisson sous paillasse</t>
  </si>
  <si>
    <t>Machine à anesthésie</t>
  </si>
  <si>
    <t>Poubelle DASRI</t>
  </si>
  <si>
    <t>Table de chirurgie</t>
  </si>
  <si>
    <t>SOS.02</t>
  </si>
  <si>
    <t>Infirmerie centrale grande</t>
  </si>
  <si>
    <t>Paillasse avec évier simple, douchette de sécurité et étagères</t>
  </si>
  <si>
    <t>Balance</t>
  </si>
  <si>
    <t>Table d'auscultation</t>
  </si>
  <si>
    <t>SOS.03</t>
  </si>
  <si>
    <t>Infirmerie centrale petite</t>
  </si>
  <si>
    <t>90x50x80</t>
  </si>
  <si>
    <t>SOS.04</t>
  </si>
  <si>
    <t>Infirmerie de proximité grande</t>
  </si>
  <si>
    <t>Paillasse décontaminable avec évier, douchette de sécurité et étagères</t>
  </si>
  <si>
    <t>Couveuse</t>
  </si>
  <si>
    <t>SOS.05</t>
  </si>
  <si>
    <t>Infirmerie de proximité petite</t>
  </si>
  <si>
    <t>SOS.06</t>
  </si>
  <si>
    <t>Infirmerie des personnels</t>
  </si>
  <si>
    <t>10 m²</t>
  </si>
  <si>
    <t>SOS.07</t>
  </si>
  <si>
    <t>Laboratoire d'analyses vétérinaires</t>
  </si>
  <si>
    <t>Bain-marie</t>
  </si>
  <si>
    <t>58x44x35</t>
  </si>
  <si>
    <t>Centrifugeuse</t>
  </si>
  <si>
    <t>60x30x30</t>
  </si>
  <si>
    <t>Congélateur bas</t>
  </si>
  <si>
    <t>Microscope</t>
  </si>
  <si>
    <t>60x60x83</t>
  </si>
  <si>
    <t>Vortex</t>
  </si>
  <si>
    <t>SOS.08</t>
  </si>
  <si>
    <t>Laboratoire d'andrologie</t>
  </si>
  <si>
    <t>Incubateur</t>
  </si>
  <si>
    <t>64x66x110</t>
  </si>
  <si>
    <t>report d'alarme</t>
  </si>
  <si>
    <t>30x30x60</t>
  </si>
  <si>
    <t>Poste de sécurité microbiologique</t>
  </si>
  <si>
    <t>135x81x150</t>
  </si>
  <si>
    <t>SOS.09</t>
  </si>
  <si>
    <t>Laboratoire de biologie moléculaire</t>
  </si>
  <si>
    <t>Armoire ventilée double</t>
  </si>
  <si>
    <t>Armoire ventilée double basse</t>
  </si>
  <si>
    <t>Sorbonne</t>
  </si>
  <si>
    <t xml:space="preserve">Appareil à eau ultrapure </t>
  </si>
  <si>
    <t>72x42x47</t>
  </si>
  <si>
    <t>70x40x30</t>
  </si>
  <si>
    <t>Poste de migration ADN</t>
  </si>
  <si>
    <t>Système d'imagerie</t>
  </si>
  <si>
    <t>Thermocycleur</t>
  </si>
  <si>
    <t>60x60x40</t>
  </si>
  <si>
    <t>Transilluminateur ADN</t>
  </si>
  <si>
    <t>SOS.10</t>
  </si>
  <si>
    <t>Laboratoire de préparation des échantillons</t>
  </si>
  <si>
    <t>SOS.11</t>
  </si>
  <si>
    <t>Laboratoire d'embryologie</t>
  </si>
  <si>
    <t>Poste d'injection</t>
  </si>
  <si>
    <t>Table anti-vibration</t>
  </si>
  <si>
    <t>SOS.12</t>
  </si>
  <si>
    <t>Salle d'autopsie</t>
  </si>
  <si>
    <t>Hotte de laboratoire</t>
  </si>
  <si>
    <t>Table de perfusion</t>
  </si>
  <si>
    <t>SOS.13</t>
  </si>
  <si>
    <t>Salle de PMA</t>
  </si>
  <si>
    <t>SOS.14</t>
  </si>
  <si>
    <t>Salle de radiologie</t>
  </si>
  <si>
    <t>Machine de radiographie</t>
  </si>
  <si>
    <t>Paravent plombé</t>
  </si>
  <si>
    <t>STO.01</t>
  </si>
  <si>
    <t>Aliments grand</t>
  </si>
  <si>
    <t>Stockage</t>
  </si>
  <si>
    <t>Rayonnage à palette</t>
  </si>
  <si>
    <t>STO.02</t>
  </si>
  <si>
    <t>Aliments moyen</t>
  </si>
  <si>
    <t>STO.03</t>
  </si>
  <si>
    <t>Aliments petit</t>
  </si>
  <si>
    <t>STO.04</t>
  </si>
  <si>
    <t>Archives</t>
  </si>
  <si>
    <t>STO.05</t>
  </si>
  <si>
    <t>Chambre froide grande</t>
  </si>
  <si>
    <t>Roll-conteneur</t>
  </si>
  <si>
    <t>STO.06</t>
  </si>
  <si>
    <t>Chambre froide petite</t>
  </si>
  <si>
    <t>STO.07</t>
  </si>
  <si>
    <t>Conciergerie</t>
  </si>
  <si>
    <t>Portant à vêtements</t>
  </si>
  <si>
    <t>STO.08</t>
  </si>
  <si>
    <t>Congélateurs à dépouilles</t>
  </si>
  <si>
    <t>120x60x160</t>
  </si>
  <si>
    <t>Bac d'équarrissage</t>
  </si>
  <si>
    <t>Congélateur coffre</t>
  </si>
  <si>
    <t>170x77x75</t>
  </si>
  <si>
    <t>STO.09</t>
  </si>
  <si>
    <t>Congélateurs à échantillons</t>
  </si>
  <si>
    <t>120x60x80</t>
  </si>
  <si>
    <t>Paillasse avec évier simple et étagères</t>
  </si>
  <si>
    <t>Congélateur -80°C</t>
  </si>
  <si>
    <t>100x100x200</t>
  </si>
  <si>
    <t>STO.10</t>
  </si>
  <si>
    <t>Conservation en azote liquide</t>
  </si>
  <si>
    <t>Paillasse avec évier simple et étagère</t>
  </si>
  <si>
    <t>Bonbonne de transfert azote liquide</t>
  </si>
  <si>
    <t>Cryoconservateurs azote liquide</t>
  </si>
  <si>
    <t>Machine à congélation lente</t>
  </si>
  <si>
    <t>80x120</t>
  </si>
  <si>
    <t>STO.11</t>
  </si>
  <si>
    <t>Déchets à risques grand</t>
  </si>
  <si>
    <t>Rayonnage à produits chimiques</t>
  </si>
  <si>
    <t>STO.12</t>
  </si>
  <si>
    <t>Déchets à risques petit</t>
  </si>
  <si>
    <t>STO.13</t>
  </si>
  <si>
    <t>Déchets courants grand</t>
  </si>
  <si>
    <t>STO.14</t>
  </si>
  <si>
    <t>Déchets courants moyen</t>
  </si>
  <si>
    <t>STO.15</t>
  </si>
  <si>
    <t>Déchets courants petit</t>
  </si>
  <si>
    <t>STO.16</t>
  </si>
  <si>
    <t>Déchets recyclables grand</t>
  </si>
  <si>
    <t>STO.17</t>
  </si>
  <si>
    <t>Déchets recyclables petit</t>
  </si>
  <si>
    <t>STO.18</t>
  </si>
  <si>
    <t>Fournitures de maintenance extérieur</t>
  </si>
  <si>
    <t>Rayonnage à matériau</t>
  </si>
  <si>
    <t>STO.19</t>
  </si>
  <si>
    <t>Fournitures de maintenance intérieur</t>
  </si>
  <si>
    <t>STO.20</t>
  </si>
  <si>
    <t>Gaz spéciaux</t>
  </si>
  <si>
    <t>Cuve d'azote liquide</t>
  </si>
  <si>
    <t>Ratelier de sécurité</t>
  </si>
  <si>
    <t>Bouteille de gaz L50</t>
  </si>
  <si>
    <t>STO.21</t>
  </si>
  <si>
    <t>Linge propre femmes</t>
  </si>
  <si>
    <t>Chariot à linge</t>
  </si>
  <si>
    <t>STO.22</t>
  </si>
  <si>
    <t>Linge propre hommes</t>
  </si>
  <si>
    <t>STO.23</t>
  </si>
  <si>
    <t>Linge sale femmes</t>
  </si>
  <si>
    <t>STO.24</t>
  </si>
  <si>
    <t>Linge sale hommes</t>
  </si>
  <si>
    <t>STO.25</t>
  </si>
  <si>
    <t>Litière propre grand</t>
  </si>
  <si>
    <t>STO.28</t>
  </si>
  <si>
    <t>Litière sale grand</t>
  </si>
  <si>
    <t>STO.29</t>
  </si>
  <si>
    <t>Litière sale moyen</t>
  </si>
  <si>
    <t>STO.30</t>
  </si>
  <si>
    <t>Litière sale petit</t>
  </si>
  <si>
    <t>STO.31</t>
  </si>
  <si>
    <t>Matériel de ménage grand</t>
  </si>
  <si>
    <t>Vidoir</t>
  </si>
  <si>
    <t>Chariot de ménage</t>
  </si>
  <si>
    <t>STO.32</t>
  </si>
  <si>
    <t>Matériel de ménage petit</t>
  </si>
  <si>
    <t>STO.33</t>
  </si>
  <si>
    <t>Matériel de recherche</t>
  </si>
  <si>
    <t>STO.34</t>
  </si>
  <si>
    <t>Matériel de zootechnie grand</t>
  </si>
  <si>
    <t>Cage de capture</t>
  </si>
  <si>
    <t>Cage de transfert grande</t>
  </si>
  <si>
    <t>Cage de transfert petite</t>
  </si>
  <si>
    <t>Sèche-linge</t>
  </si>
  <si>
    <t>STO.35</t>
  </si>
  <si>
    <t>Matériel de zootechnie petit</t>
  </si>
  <si>
    <t>STO.36</t>
  </si>
  <si>
    <t>Matériel médical</t>
  </si>
  <si>
    <t>STO.37</t>
  </si>
  <si>
    <t>Mobilier tertiaire</t>
  </si>
  <si>
    <t>Chariot à chaises ou à tables pliantes</t>
  </si>
  <si>
    <t>STO.38</t>
  </si>
  <si>
    <t>Outillage maintenance extérieur</t>
  </si>
  <si>
    <t>Brouette</t>
  </si>
  <si>
    <t>Broyeur</t>
  </si>
  <si>
    <t>Rayonnage verticaux</t>
  </si>
  <si>
    <t>Tondeuse</t>
  </si>
  <si>
    <t>Outillage maintenance intérieur</t>
  </si>
  <si>
    <t>Ponceuses</t>
  </si>
  <si>
    <t>Poste à soudure</t>
  </si>
  <si>
    <t>STO.39</t>
  </si>
  <si>
    <t>Pharmacie</t>
  </si>
  <si>
    <t>Coffre-fort</t>
  </si>
  <si>
    <t>Réfrigérateur-congélateur</t>
  </si>
  <si>
    <t>STO.40</t>
  </si>
  <si>
    <t>Produits chimiques</t>
  </si>
  <si>
    <t>Palette de produits chimiques</t>
  </si>
  <si>
    <t>TEC.01</t>
  </si>
  <si>
    <t>Adoucisseur</t>
  </si>
  <si>
    <t>Technique</t>
  </si>
  <si>
    <t>Selon projet</t>
  </si>
  <si>
    <t>TEC.04</t>
  </si>
  <si>
    <t>Courant faible</t>
  </si>
  <si>
    <t>Baie de brassage</t>
  </si>
  <si>
    <t>TEC.07</t>
  </si>
  <si>
    <t>Dégrilleur</t>
  </si>
  <si>
    <t>TEC.11</t>
  </si>
  <si>
    <t>Serveurs</t>
  </si>
  <si>
    <t>Baie de serveur</t>
  </si>
  <si>
    <t>TER.01</t>
  </si>
  <si>
    <t>Bureau 2 postes fixes</t>
  </si>
  <si>
    <t>Tertiaire</t>
  </si>
  <si>
    <t>Table de bureau</t>
  </si>
  <si>
    <t>Caisson de bureau</t>
  </si>
  <si>
    <t>Casier de bureau</t>
  </si>
  <si>
    <t>Lampe de bureau</t>
  </si>
  <si>
    <t>Chaque ordinateur sera composé d'une unité centrale, d'un ou deux écran(s), d'un clavier et d'une souris</t>
  </si>
  <si>
    <t>TER.02</t>
  </si>
  <si>
    <t>Bureau 2 postes temporaires</t>
  </si>
  <si>
    <t>TER.03</t>
  </si>
  <si>
    <t>Bureau 4 postes fixes</t>
  </si>
  <si>
    <t>Poubelle de bureau</t>
  </si>
  <si>
    <t>TER.04</t>
  </si>
  <si>
    <t>Bureau 4 postes temporaires</t>
  </si>
  <si>
    <t>TER.05</t>
  </si>
  <si>
    <t>Bureau des gardiens</t>
  </si>
  <si>
    <t>x</t>
  </si>
  <si>
    <t>TER.06</t>
  </si>
  <si>
    <t>Salle de réunion 5 places</t>
  </si>
  <si>
    <t>Ecran de visio/webconférence</t>
  </si>
  <si>
    <t>Table de réunion</t>
  </si>
  <si>
    <t>EQUIPEMENTS MOBILIERS PAR DESTINATION DUS AU TITRE DU MARCHE</t>
  </si>
  <si>
    <t>Armoire ventilée double sous-paillasse</t>
  </si>
  <si>
    <t>PAC</t>
  </si>
  <si>
    <t>Pas dans le détail par local</t>
  </si>
  <si>
    <t>Baie serveur</t>
  </si>
  <si>
    <t>Écran d'affichage</t>
  </si>
  <si>
    <t>Écrans de projection</t>
  </si>
  <si>
    <t>Écrans de report</t>
  </si>
  <si>
    <t>Écran de visio/webconférences</t>
  </si>
  <si>
    <t>Équipement de visio/webconférences</t>
  </si>
  <si>
    <t>Équipement de sonorisation</t>
  </si>
  <si>
    <t>Groupe électrogène</t>
  </si>
  <si>
    <t>Infrastructure de Recharge pour Véhicule Electrique (IRVE)</t>
  </si>
  <si>
    <t>Interphone et/ou sonnette</t>
  </si>
  <si>
    <t>Interphone et/ou sonnette (report)</t>
  </si>
  <si>
    <t>Système de visiophonie</t>
  </si>
  <si>
    <t>Système de visiophonie (écran de report)</t>
  </si>
  <si>
    <t>Terminal de vidéosurveillance</t>
  </si>
  <si>
    <t>Terminal de report d'alarmes</t>
  </si>
  <si>
    <t>TGBT</t>
  </si>
  <si>
    <t>Transformateurs</t>
  </si>
  <si>
    <t>Vidéoprojecteur et support de fixation en plafond</t>
  </si>
  <si>
    <t>Visiophone d'entrée</t>
  </si>
  <si>
    <t>Menuiserie</t>
  </si>
  <si>
    <t>Étagères murales</t>
  </si>
  <si>
    <t>Étagères murales inox</t>
  </si>
  <si>
    <t>Casiers de vestiaire</t>
  </si>
  <si>
    <t>Coffre-fort à médicaments</t>
  </si>
  <si>
    <t>Kitchenette comprenant 1 évier double bac inox avec égouttoir, 4ml plan de travail et meubles de rangements bas, hauts et toute hauteur</t>
  </si>
  <si>
    <t>Kitchenette comprenant 1 évier simple bac inox avec égouttoir, 2ml plan de travail et meubles de rangements bas et hauts</t>
  </si>
  <si>
    <t>Paillasse décontaminable (ml)</t>
  </si>
  <si>
    <t>Placard de rangement</t>
  </si>
  <si>
    <t>hors marché</t>
  </si>
  <si>
    <t>Table de Bureau</t>
  </si>
  <si>
    <t>Abri 2 roues avec 10 arceaux</t>
  </si>
  <si>
    <t>Métallerie-Serrurerie</t>
  </si>
  <si>
    <t>Barrière levante à commande d'ouverture déportée</t>
  </si>
  <si>
    <t>Enceinte sécurisée avec grilles et portes de sécurité (quai de transfert des animaux)</t>
  </si>
  <si>
    <t>Plateforme élévatrice à ciseaux (quai de transfert des animaux)</t>
  </si>
  <si>
    <t>Platine de fixation enrichissement (latérales et verticales)</t>
  </si>
  <si>
    <t>Portails à ouverture déportée</t>
  </si>
  <si>
    <t>Portillon à ouverture déportée</t>
  </si>
  <si>
    <t>Évier inox double sur pieds avec douchette et égouttoir</t>
  </si>
  <si>
    <t>Évier inox simple sur pieds avec égouttoir</t>
  </si>
  <si>
    <t>Évier simple sur pieds avec égouttoir</t>
  </si>
  <si>
    <t>Brumisateur</t>
  </si>
  <si>
    <t>Centrales de distribution O2, CO2 ou N2 avec raccordement de 2 bouteilles et switch automatique</t>
  </si>
  <si>
    <t>Douche de sécurité</t>
  </si>
  <si>
    <t>Equipements pour accessibilité PMR</t>
  </si>
  <si>
    <t>Lave-bottes extérieur</t>
  </si>
  <si>
    <t>Ratelier de sécurité (2 bouteilles type L50 par centrale)</t>
  </si>
  <si>
    <t>Vidoir à grille</t>
  </si>
  <si>
    <t>HÔPITAL DE JOUR</t>
  </si>
  <si>
    <t>intégré à l'espace 2 suite R19/07</t>
  </si>
  <si>
    <t>Nbre lits</t>
  </si>
  <si>
    <t>Bureaux médecins</t>
  </si>
  <si>
    <t>Surface utile</t>
  </si>
  <si>
    <t>Hôpital de jour Locaux communs</t>
  </si>
  <si>
    <t>Codes</t>
  </si>
  <si>
    <t>Types de locaux</t>
  </si>
  <si>
    <t>S.Unitaire (m²)</t>
  </si>
  <si>
    <t>Nbre locaux</t>
  </si>
  <si>
    <t>S.U. totale (m²)</t>
  </si>
  <si>
    <t>D.1</t>
  </si>
  <si>
    <t>Locaux communs</t>
  </si>
  <si>
    <t>D.11</t>
  </si>
  <si>
    <t>Espace d'attente</t>
  </si>
  <si>
    <t>D.111</t>
  </si>
  <si>
    <t>D.112</t>
  </si>
  <si>
    <t>Sanitaires du public</t>
  </si>
  <si>
    <t>D.12</t>
  </si>
  <si>
    <t>Bureau de secrétariat</t>
  </si>
  <si>
    <t>D.13</t>
  </si>
  <si>
    <t xml:space="preserve">Bureau médecin </t>
  </si>
  <si>
    <t>D.14</t>
  </si>
  <si>
    <t>Bureau médecin polyvalent</t>
  </si>
  <si>
    <t>D.141</t>
  </si>
  <si>
    <t>Avec espace de consultation</t>
  </si>
  <si>
    <t>D.142</t>
  </si>
  <si>
    <t>Sans espace de consultation</t>
  </si>
  <si>
    <t>D.15</t>
  </si>
  <si>
    <t>Salle de détente du personnel</t>
  </si>
  <si>
    <t>D.16</t>
  </si>
  <si>
    <t>Sanitaires du personnel</t>
  </si>
  <si>
    <t>D.17</t>
  </si>
  <si>
    <t>Office alimentaire</t>
  </si>
  <si>
    <t>D.171</t>
  </si>
  <si>
    <t>Préparation</t>
  </si>
  <si>
    <t>D.172</t>
  </si>
  <si>
    <t>Plonge</t>
  </si>
  <si>
    <t>D.173</t>
  </si>
  <si>
    <t>Réserve</t>
  </si>
  <si>
    <t>D.18</t>
  </si>
  <si>
    <t xml:space="preserve">Vestiaires </t>
  </si>
  <si>
    <t>D.181</t>
  </si>
  <si>
    <t>Vestiaires du personnel</t>
  </si>
  <si>
    <t>D.182</t>
  </si>
  <si>
    <t>Vestiaires des patients</t>
  </si>
  <si>
    <t>D.19</t>
  </si>
  <si>
    <t>Rangement matériel</t>
  </si>
  <si>
    <t>D.110</t>
  </si>
  <si>
    <t>Local linge propre</t>
  </si>
  <si>
    <t>Local linge sale / déchets</t>
  </si>
  <si>
    <t>Local ménage</t>
  </si>
  <si>
    <t>D.20</t>
  </si>
  <si>
    <t>Cabine de Puvathérapie</t>
  </si>
  <si>
    <t>D.21</t>
  </si>
  <si>
    <t>Local de décontamination</t>
  </si>
  <si>
    <t>Hôpital de jour Pôle de soins</t>
  </si>
  <si>
    <t>D.2</t>
  </si>
  <si>
    <t>Locaux de soins</t>
  </si>
  <si>
    <t>D.22</t>
  </si>
  <si>
    <t>Bureau infirmier</t>
  </si>
  <si>
    <t>D.23</t>
  </si>
  <si>
    <t>Salles de soins</t>
  </si>
  <si>
    <t>D.231</t>
  </si>
  <si>
    <t>Salles</t>
  </si>
  <si>
    <t>D.232</t>
  </si>
  <si>
    <t>D.24</t>
  </si>
  <si>
    <t>Salle de rétinographie</t>
  </si>
  <si>
    <t>D.25</t>
  </si>
  <si>
    <t>Chambres individuelles</t>
  </si>
  <si>
    <t>D.26</t>
  </si>
  <si>
    <t>Salle Septique</t>
  </si>
  <si>
    <t>D.27</t>
  </si>
  <si>
    <t>Salle de soins</t>
  </si>
  <si>
    <t>Hôpital de jour Lieux d'éducation</t>
  </si>
  <si>
    <t>D.3</t>
  </si>
  <si>
    <t>Lieux d'éducation</t>
  </si>
  <si>
    <t>D.32</t>
  </si>
  <si>
    <t>Salle d'info et d'éducation</t>
  </si>
  <si>
    <t>D.33</t>
  </si>
  <si>
    <t>Cuisine thérapeutique</t>
  </si>
  <si>
    <t>D.34</t>
  </si>
  <si>
    <t>Salle d'activité physique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</si>
</sst>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[$€]_-;\-* #,##0.00\ [$€]_-;_-* \-??\ [$€]_-;_-@_-"/>
    <numFmt numFmtId="165" formatCode="_-* #,##0.00\ [$€-1]_-;\-* #,##0.00\ [$€-1]_-;_-* \-??\ [$€-1]_-"/>
    <numFmt numFmtId="166" formatCode="_-* #,##0.00\ _€_-;\-* #,##0.00\ _€_-;_-* \-??\ _€_-;_-@_-"/>
    <numFmt numFmtId="167" formatCode="_-* #,##0.00&quot; €&quot;_-;\-* #,##0.00&quot; €&quot;_-;_-* \-??&quot; €&quot;_-;_-@_-"/>
    <numFmt numFmtId="168" formatCode="0\ %"/>
    <numFmt numFmtId="169" formatCode="#,##0&quot; m²&quot;"/>
    <numFmt numFmtId="170" formatCode="#,##0&quot; lits&quot;"/>
  </numFmts>
  <fonts count="34" x14ac:knownFonts="1">
    <font>
      <sz val="9"/>
      <name val="Tahoma"/>
      <charset val="1"/>
    </font>
    <font>
      <sz val="9"/>
      <name val="Tahoma"/>
      <family val="2"/>
      <charset val="1"/>
    </font>
    <font>
      <sz val="10"/>
      <name val="Arial"/>
      <family val="2"/>
      <charset val="1"/>
    </font>
    <font>
      <sz val="11"/>
      <color theme="1"/>
      <name val="Calibri"/>
      <family val="2"/>
      <charset val="1"/>
    </font>
    <font>
      <sz val="9"/>
      <name val="Arial"/>
      <family val="2"/>
      <charset val="1"/>
    </font>
    <font>
      <b/>
      <sz val="10"/>
      <color rgb="FFFF0000"/>
      <name val="Arial"/>
      <family val="2"/>
      <charset val="1"/>
    </font>
    <font>
      <sz val="12"/>
      <name val="Arial"/>
      <family val="2"/>
      <charset val="1"/>
    </font>
    <font>
      <b/>
      <sz val="9"/>
      <name val="Arial"/>
      <family val="2"/>
      <charset val="1"/>
    </font>
    <font>
      <b/>
      <sz val="11"/>
      <name val="Arial"/>
      <family val="2"/>
      <charset val="1"/>
    </font>
    <font>
      <b/>
      <sz val="11"/>
      <color theme="1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2"/>
      <name val="Arial"/>
      <family val="2"/>
      <charset val="1"/>
    </font>
    <font>
      <b/>
      <sz val="12"/>
      <color theme="1"/>
      <name val="Arial"/>
      <family val="2"/>
      <charset val="1"/>
    </font>
    <font>
      <b/>
      <sz val="12"/>
      <color rgb="FFFF0000"/>
      <name val="Arial"/>
      <family val="2"/>
      <charset val="1"/>
    </font>
    <font>
      <b/>
      <sz val="10"/>
      <name val="Arial"/>
      <family val="2"/>
      <charset val="1"/>
    </font>
    <font>
      <b/>
      <sz val="10"/>
      <color theme="1"/>
      <name val="Arial"/>
      <family val="2"/>
      <charset val="1"/>
    </font>
    <font>
      <b/>
      <vertAlign val="superscript"/>
      <sz val="10"/>
      <color theme="1"/>
      <name val="Arial"/>
      <family val="2"/>
      <charset val="1"/>
    </font>
    <font>
      <sz val="9"/>
      <color rgb="FFFF0000"/>
      <name val="Arial"/>
      <family val="2"/>
      <charset val="1"/>
    </font>
    <font>
      <strike/>
      <sz val="9"/>
      <name val="Arial"/>
      <family val="2"/>
      <charset val="1"/>
    </font>
    <font>
      <strike/>
      <sz val="9"/>
      <color rgb="FFFF0000"/>
      <name val="Arial"/>
      <family val="2"/>
      <charset val="1"/>
    </font>
    <font>
      <b/>
      <sz val="9"/>
      <color rgb="FFFF0000"/>
      <name val="Arial"/>
      <family val="2"/>
      <charset val="1"/>
    </font>
    <font>
      <sz val="9"/>
      <name val="Cambria"/>
      <family val="1"/>
      <charset val="1"/>
    </font>
    <font>
      <b/>
      <sz val="12"/>
      <color theme="1"/>
      <name val="Calibri"/>
      <family val="2"/>
      <charset val="1"/>
    </font>
    <font>
      <strike/>
      <sz val="9"/>
      <name val="Cambria"/>
      <family val="1"/>
      <charset val="1"/>
    </font>
    <font>
      <sz val="8"/>
      <name val="Arial"/>
      <family val="2"/>
      <charset val="1"/>
    </font>
    <font>
      <sz val="7"/>
      <name val="Arial"/>
      <family val="2"/>
      <charset val="1"/>
    </font>
    <font>
      <b/>
      <sz val="8"/>
      <name val="Arial"/>
      <family val="2"/>
      <charset val="1"/>
    </font>
    <font>
      <b/>
      <sz val="4"/>
      <name val="Arial"/>
      <family val="2"/>
      <charset val="1"/>
    </font>
    <font>
      <b/>
      <sz val="7"/>
      <name val="Arial"/>
      <family val="2"/>
      <charset val="1"/>
    </font>
    <font>
      <i/>
      <sz val="8"/>
      <name val="Arial"/>
      <family val="2"/>
      <charset val="1"/>
    </font>
    <font>
      <i/>
      <sz val="7"/>
      <name val="Arial"/>
      <family val="2"/>
      <charset val="1"/>
    </font>
    <font>
      <sz val="10"/>
      <name val="Calibri"/>
      <family val="2"/>
    </font>
    <font>
      <sz val="8"/>
      <color rgb="FF000000"/>
      <name val="Tahoma"/>
      <family val="2"/>
      <charset val="1"/>
    </font>
    <font>
      <sz val="9"/>
      <name val="Tahoma"/>
      <charset val="1"/>
    </font>
  </fonts>
  <fills count="22">
    <fill>
      <patternFill patternType="none"/>
    </fill>
    <fill>
      <patternFill patternType="gray125"/>
    </fill>
    <fill>
      <patternFill patternType="solid">
        <fgColor theme="0" tint="-0.249977111117893"/>
        <bgColor rgb="FFCCC1DA"/>
      </patternFill>
    </fill>
    <fill>
      <patternFill patternType="solid">
        <fgColor rgb="FFFFFF99"/>
        <bgColor rgb="FFFFFFB3"/>
      </patternFill>
    </fill>
    <fill>
      <patternFill patternType="solid">
        <fgColor theme="9" tint="0.79989013336588644"/>
        <bgColor rgb="FFEBF1DE"/>
      </patternFill>
    </fill>
    <fill>
      <patternFill patternType="solid">
        <fgColor theme="7" tint="0.59987182226020086"/>
        <bgColor rgb="FFBFBFBF"/>
      </patternFill>
    </fill>
    <fill>
      <patternFill patternType="solid">
        <fgColor theme="6" tint="0.39988402966399123"/>
        <bgColor rgb="FFBFBFBF"/>
      </patternFill>
    </fill>
    <fill>
      <patternFill patternType="solid">
        <fgColor theme="4" tint="0.59987182226020086"/>
        <bgColor rgb="FFCCC1DA"/>
      </patternFill>
    </fill>
    <fill>
      <patternFill patternType="solid">
        <fgColor rgb="FFFFCCFF"/>
        <bgColor rgb="FFFFD3E9"/>
      </patternFill>
    </fill>
    <fill>
      <patternFill patternType="solid">
        <fgColor rgb="FFCC99FF"/>
        <bgColor rgb="FFCCC1DA"/>
      </patternFill>
    </fill>
    <fill>
      <patternFill patternType="solid">
        <fgColor theme="7" tint="0.79989013336588644"/>
        <bgColor rgb="FFDCE6F2"/>
      </patternFill>
    </fill>
    <fill>
      <patternFill patternType="solid">
        <fgColor theme="6" tint="0.79989013336588644"/>
        <bgColor rgb="FFFDEADA"/>
      </patternFill>
    </fill>
    <fill>
      <patternFill patternType="solid">
        <fgColor theme="4" tint="0.79989013336588644"/>
        <bgColor rgb="FFE6E0EC"/>
      </patternFill>
    </fill>
    <fill>
      <patternFill patternType="solid">
        <fgColor theme="0" tint="-0.14999847407452621"/>
        <bgColor rgb="FFE6E0EC"/>
      </patternFill>
    </fill>
    <fill>
      <patternFill patternType="solid">
        <fgColor rgb="FFFFE5FF"/>
        <bgColor rgb="FFFDEADA"/>
      </patternFill>
    </fill>
    <fill>
      <patternFill patternType="solid">
        <fgColor rgb="FFFFFF00"/>
        <bgColor rgb="FFFFFF99"/>
      </patternFill>
    </fill>
    <fill>
      <patternFill patternType="solid">
        <fgColor theme="8" tint="0.39988402966399123"/>
        <bgColor rgb="FFB9CDE5"/>
      </patternFill>
    </fill>
    <fill>
      <patternFill patternType="solid">
        <fgColor theme="9" tint="-0.249977111117893"/>
        <bgColor rgb="FF808000"/>
      </patternFill>
    </fill>
    <fill>
      <patternFill patternType="solid">
        <fgColor rgb="FFFFD3E9"/>
        <bgColor rgb="FFFFCCFF"/>
      </patternFill>
    </fill>
    <fill>
      <patternFill patternType="solid">
        <fgColor rgb="FFFFFFFF"/>
        <bgColor rgb="FFE6FFFF"/>
      </patternFill>
    </fill>
    <fill>
      <patternFill patternType="solid">
        <fgColor rgb="FFE6FFFF"/>
        <bgColor rgb="FFFFFFFF"/>
      </patternFill>
    </fill>
    <fill>
      <patternFill patternType="solid">
        <fgColor rgb="FFFFFFB3"/>
        <bgColor rgb="FFFFFF99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01">
    <xf numFmtId="0" fontId="0" fillId="0" borderId="0"/>
    <xf numFmtId="164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5" fontId="33" fillId="0" borderId="0" applyBorder="0" applyProtection="0"/>
    <xf numFmtId="164" fontId="33" fillId="0" borderId="0" applyBorder="0" applyProtection="0"/>
    <xf numFmtId="166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167" fontId="33" fillId="0" borderId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33" fillId="0" borderId="0" applyBorder="0" applyProtection="0"/>
    <xf numFmtId="168" fontId="33" fillId="0" borderId="0" applyBorder="0" applyProtection="0"/>
    <xf numFmtId="168" fontId="33" fillId="0" borderId="0" applyBorder="0" applyProtection="0"/>
  </cellStyleXfs>
  <cellXfs count="150">
    <xf numFmtId="0" fontId="0" fillId="0" borderId="0" xfId="0"/>
    <xf numFmtId="0" fontId="14" fillId="20" borderId="13" xfId="0" applyFont="1" applyFill="1" applyBorder="1" applyAlignment="1" applyProtection="1">
      <alignment horizontal="center" vertical="center" wrapText="1"/>
    </xf>
    <xf numFmtId="0" fontId="7" fillId="19" borderId="15" xfId="0" applyFont="1" applyFill="1" applyBorder="1" applyAlignment="1" applyProtection="1">
      <alignment horizontal="center" vertical="center"/>
    </xf>
    <xf numFmtId="0" fontId="14" fillId="18" borderId="13" xfId="0" applyFont="1" applyFill="1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center"/>
    </xf>
    <xf numFmtId="0" fontId="11" fillId="0" borderId="8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/>
    </xf>
    <xf numFmtId="0" fontId="9" fillId="8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9" fillId="5" borderId="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textRotation="90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/>
    <xf numFmtId="0" fontId="7" fillId="0" borderId="0" xfId="0" applyFont="1" applyAlignment="1" applyProtection="1"/>
    <xf numFmtId="169" fontId="4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/>
    </xf>
    <xf numFmtId="0" fontId="9" fillId="9" borderId="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169" fontId="14" fillId="3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 shrinkToFit="1"/>
    </xf>
    <xf numFmtId="0" fontId="15" fillId="4" borderId="1" xfId="0" applyFont="1" applyFill="1" applyBorder="1" applyAlignment="1" applyProtection="1">
      <alignment horizontal="center" vertical="center" wrapText="1"/>
    </xf>
    <xf numFmtId="0" fontId="15" fillId="10" borderId="1" xfId="0" applyFont="1" applyFill="1" applyBorder="1" applyAlignment="1" applyProtection="1">
      <alignment horizontal="center" vertical="center" wrapText="1"/>
    </xf>
    <xf numFmtId="0" fontId="15" fillId="11" borderId="1" xfId="0" applyFont="1" applyFill="1" applyBorder="1" applyAlignment="1" applyProtection="1">
      <alignment horizontal="center" vertical="center" wrapText="1"/>
    </xf>
    <xf numFmtId="0" fontId="14" fillId="11" borderId="1" xfId="0" applyFont="1" applyFill="1" applyBorder="1" applyAlignment="1" applyProtection="1">
      <alignment horizontal="center" vertical="center" wrapText="1"/>
    </xf>
    <xf numFmtId="0" fontId="15" fillId="12" borderId="1" xfId="0" applyFont="1" applyFill="1" applyBorder="1" applyAlignment="1" applyProtection="1">
      <alignment horizontal="center" vertical="center" wrapText="1"/>
    </xf>
    <xf numFmtId="0" fontId="14" fillId="13" borderId="1" xfId="0" applyFont="1" applyFill="1" applyBorder="1" applyAlignment="1" applyProtection="1">
      <alignment horizontal="center" vertical="center" wrapText="1"/>
    </xf>
    <xf numFmtId="0" fontId="14" fillId="14" borderId="1" xfId="0" applyFont="1" applyFill="1" applyBorder="1" applyAlignment="1" applyProtection="1">
      <alignment horizontal="center" vertical="center" wrapText="1"/>
    </xf>
    <xf numFmtId="0" fontId="15" fillId="9" borderId="1" xfId="0" applyFont="1" applyFill="1" applyBorder="1" applyAlignment="1" applyProtection="1">
      <alignment vertical="center" wrapText="1"/>
    </xf>
    <xf numFmtId="0" fontId="14" fillId="0" borderId="0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16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wrapText="1"/>
    </xf>
    <xf numFmtId="0" fontId="4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textRotation="90" wrapText="1"/>
    </xf>
    <xf numFmtId="0" fontId="7" fillId="0" borderId="1" xfId="0" applyFont="1" applyBorder="1" applyAlignment="1" applyProtection="1">
      <alignment horizontal="center" wrapText="1"/>
    </xf>
    <xf numFmtId="0" fontId="7" fillId="0" borderId="1" xfId="0" applyFont="1" applyBorder="1" applyAlignment="1" applyProtection="1">
      <alignment horizontal="left" wrapText="1"/>
    </xf>
    <xf numFmtId="0" fontId="4" fillId="0" borderId="1" xfId="0" applyFont="1" applyBorder="1" applyAlignment="1" applyProtection="1">
      <alignment horizontal="center" textRotation="90" wrapText="1"/>
    </xf>
    <xf numFmtId="0" fontId="7" fillId="0" borderId="1" xfId="0" applyFont="1" applyBorder="1" applyAlignment="1" applyProtection="1">
      <alignment horizontal="left" textRotation="90" wrapText="1"/>
    </xf>
    <xf numFmtId="0" fontId="4" fillId="0" borderId="1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169" fontId="18" fillId="2" borderId="1" xfId="0" applyNumberFormat="1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left" vertical="center" wrapText="1"/>
    </xf>
    <xf numFmtId="0" fontId="18" fillId="2" borderId="0" xfId="0" applyFont="1" applyFill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vertical="center" wrapText="1"/>
    </xf>
    <xf numFmtId="0" fontId="19" fillId="2" borderId="1" xfId="0" applyFont="1" applyFill="1" applyBorder="1" applyAlignment="1" applyProtection="1">
      <alignment horizontal="center" vertical="center" wrapText="1"/>
    </xf>
    <xf numFmtId="0" fontId="19" fillId="2" borderId="1" xfId="0" applyFont="1" applyFill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20" fillId="15" borderId="1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left" vertical="center"/>
    </xf>
    <xf numFmtId="0" fontId="18" fillId="2" borderId="1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/>
    <xf numFmtId="0" fontId="4" fillId="0" borderId="0" xfId="0" applyFont="1" applyBorder="1" applyAlignment="1" applyProtection="1"/>
    <xf numFmtId="0" fontId="0" fillId="0" borderId="0" xfId="0" applyAlignment="1" applyProtection="1">
      <alignment vertical="center"/>
    </xf>
    <xf numFmtId="0" fontId="21" fillId="0" borderId="0" xfId="0" applyFont="1" applyAlignment="1" applyProtection="1"/>
    <xf numFmtId="0" fontId="22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0" fontId="4" fillId="15" borderId="3" xfId="0" applyFont="1" applyFill="1" applyBorder="1" applyAlignment="1" applyProtection="1">
      <alignment horizontal="center" vertical="center" wrapText="1"/>
    </xf>
    <xf numFmtId="0" fontId="0" fillId="15" borderId="4" xfId="0" applyFont="1" applyFill="1" applyBorder="1" applyAlignment="1" applyProtection="1">
      <alignment vertical="center"/>
    </xf>
    <xf numFmtId="0" fontId="23" fillId="2" borderId="2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 applyProtection="1">
      <alignment vertical="center"/>
    </xf>
    <xf numFmtId="0" fontId="21" fillId="2" borderId="0" xfId="0" applyFont="1" applyFill="1" applyAlignment="1" applyProtection="1"/>
    <xf numFmtId="0" fontId="23" fillId="2" borderId="0" xfId="0" applyFont="1" applyFill="1" applyAlignment="1" applyProtection="1"/>
    <xf numFmtId="0" fontId="17" fillId="15" borderId="2" xfId="0" applyFont="1" applyFill="1" applyBorder="1" applyAlignment="1" applyProtection="1">
      <alignment horizontal="center" vertical="center" wrapText="1"/>
    </xf>
    <xf numFmtId="0" fontId="0" fillId="15" borderId="5" xfId="0" applyFont="1" applyFill="1" applyBorder="1" applyAlignment="1" applyProtection="1">
      <alignment vertical="center"/>
    </xf>
    <xf numFmtId="0" fontId="4" fillId="15" borderId="2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/>
    <xf numFmtId="0" fontId="0" fillId="0" borderId="0" xfId="0" applyBorder="1" applyAlignment="1" applyProtection="1"/>
    <xf numFmtId="0" fontId="4" fillId="16" borderId="6" xfId="0" applyFont="1" applyFill="1" applyBorder="1" applyAlignment="1" applyProtection="1">
      <alignment horizontal="center" vertical="center" wrapText="1"/>
    </xf>
    <xf numFmtId="0" fontId="0" fillId="16" borderId="7" xfId="0" applyFont="1" applyFill="1" applyBorder="1" applyAlignment="1" applyProtection="1">
      <alignment vertical="center"/>
    </xf>
    <xf numFmtId="0" fontId="21" fillId="16" borderId="0" xfId="0" applyFont="1" applyFill="1" applyAlignment="1" applyProtection="1"/>
    <xf numFmtId="0" fontId="0" fillId="16" borderId="0" xfId="0" applyFill="1" applyAlignment="1" applyProtection="1"/>
    <xf numFmtId="0" fontId="1" fillId="15" borderId="5" xfId="0" applyFont="1" applyFill="1" applyBorder="1" applyAlignment="1" applyProtection="1">
      <alignment vertical="center"/>
    </xf>
    <xf numFmtId="0" fontId="4" fillId="16" borderId="2" xfId="0" applyFont="1" applyFill="1" applyBorder="1" applyAlignment="1" applyProtection="1">
      <alignment horizontal="center" vertical="center" wrapText="1"/>
    </xf>
    <xf numFmtId="0" fontId="0" fillId="16" borderId="5" xfId="0" applyFont="1" applyFill="1" applyBorder="1" applyAlignment="1" applyProtection="1">
      <alignment vertical="center"/>
    </xf>
    <xf numFmtId="0" fontId="20" fillId="15" borderId="2" xfId="0" applyFont="1" applyFill="1" applyBorder="1" applyAlignment="1" applyProtection="1">
      <alignment horizontal="center" vertical="center" wrapText="1"/>
    </xf>
    <xf numFmtId="0" fontId="23" fillId="17" borderId="2" xfId="0" applyFont="1" applyFill="1" applyBorder="1" applyAlignment="1" applyProtection="1">
      <alignment horizontal="center" vertical="center" wrapText="1"/>
    </xf>
    <xf numFmtId="0" fontId="23" fillId="17" borderId="5" xfId="0" applyFont="1" applyFill="1" applyBorder="1" applyAlignment="1" applyProtection="1">
      <alignment vertical="center"/>
    </xf>
    <xf numFmtId="0" fontId="21" fillId="17" borderId="0" xfId="0" applyFont="1" applyFill="1" applyAlignment="1" applyProtection="1"/>
    <xf numFmtId="0" fontId="23" fillId="17" borderId="0" xfId="0" applyFont="1" applyFill="1" applyAlignment="1" applyProtection="1"/>
    <xf numFmtId="0" fontId="17" fillId="15" borderId="6" xfId="0" applyFont="1" applyFill="1" applyBorder="1" applyAlignment="1" applyProtection="1">
      <alignment horizontal="center" vertical="center" wrapText="1"/>
    </xf>
    <xf numFmtId="0" fontId="1" fillId="15" borderId="7" xfId="0" applyFont="1" applyFill="1" applyBorder="1" applyAlignment="1" applyProtection="1">
      <alignment vertical="center"/>
    </xf>
    <xf numFmtId="0" fontId="21" fillId="16" borderId="0" xfId="0" applyFont="1" applyFill="1" applyBorder="1" applyAlignment="1" applyProtection="1"/>
    <xf numFmtId="0" fontId="0" fillId="16" borderId="0" xfId="0" applyFill="1" applyBorder="1" applyAlignment="1" applyProtection="1"/>
    <xf numFmtId="0" fontId="4" fillId="15" borderId="6" xfId="0" applyFont="1" applyFill="1" applyBorder="1" applyAlignment="1" applyProtection="1">
      <alignment horizontal="center" vertical="center" wrapText="1"/>
    </xf>
    <xf numFmtId="0" fontId="0" fillId="15" borderId="7" xfId="0" applyFont="1" applyFill="1" applyBorder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25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/>
    </xf>
    <xf numFmtId="0" fontId="26" fillId="0" borderId="10" xfId="0" applyFont="1" applyBorder="1" applyAlignment="1" applyProtection="1">
      <alignment horizontal="center" vertical="center"/>
    </xf>
    <xf numFmtId="170" fontId="14" fillId="0" borderId="11" xfId="0" applyNumberFormat="1" applyFont="1" applyBorder="1" applyAlignment="1" applyProtection="1">
      <alignment horizontal="center" vertical="center"/>
    </xf>
    <xf numFmtId="0" fontId="26" fillId="0" borderId="12" xfId="0" applyFont="1" applyBorder="1" applyAlignment="1" applyProtection="1">
      <alignment horizontal="right" vertical="center"/>
    </xf>
    <xf numFmtId="0" fontId="26" fillId="0" borderId="12" xfId="0" applyFont="1" applyBorder="1" applyAlignment="1" applyProtection="1">
      <alignment horizontal="center" vertical="center"/>
    </xf>
    <xf numFmtId="169" fontId="14" fillId="0" borderId="11" xfId="0" applyNumberFormat="1" applyFont="1" applyBorder="1" applyAlignment="1" applyProtection="1">
      <alignment horizontal="center" vertical="center"/>
    </xf>
    <xf numFmtId="170" fontId="14" fillId="18" borderId="14" xfId="0" applyNumberFormat="1" applyFont="1" applyFill="1" applyBorder="1" applyAlignment="1" applyProtection="1">
      <alignment horizontal="center" vertical="center"/>
    </xf>
    <xf numFmtId="169" fontId="14" fillId="18" borderId="13" xfId="0" applyNumberFormat="1" applyFont="1" applyFill="1" applyBorder="1" applyAlignment="1" applyProtection="1">
      <alignment horizontal="center" vertical="center"/>
    </xf>
    <xf numFmtId="0" fontId="7" fillId="19" borderId="16" xfId="0" applyFont="1" applyFill="1" applyBorder="1" applyAlignment="1" applyProtection="1">
      <alignment horizontal="center" vertical="center"/>
    </xf>
    <xf numFmtId="0" fontId="27" fillId="19" borderId="15" xfId="0" applyFont="1" applyFill="1" applyBorder="1" applyAlignment="1" applyProtection="1">
      <alignment horizontal="center" vertical="center" wrapText="1"/>
    </xf>
    <xf numFmtId="0" fontId="27" fillId="19" borderId="16" xfId="0" applyFont="1" applyFill="1" applyBorder="1" applyAlignment="1" applyProtection="1">
      <alignment horizontal="center" vertical="center" wrapText="1"/>
    </xf>
    <xf numFmtId="0" fontId="26" fillId="0" borderId="17" xfId="0" applyFont="1" applyBorder="1" applyAlignment="1" applyProtection="1">
      <alignment horizontal="center" vertical="center"/>
    </xf>
    <xf numFmtId="0" fontId="28" fillId="0" borderId="18" xfId="0" applyFont="1" applyBorder="1" applyAlignment="1" applyProtection="1">
      <alignment horizontal="center" vertical="center"/>
    </xf>
    <xf numFmtId="0" fontId="26" fillId="0" borderId="18" xfId="0" applyFont="1" applyBorder="1" applyAlignment="1" applyProtection="1">
      <alignment horizontal="left" vertical="center"/>
    </xf>
    <xf numFmtId="0" fontId="24" fillId="0" borderId="18" xfId="0" applyFont="1" applyBorder="1" applyAlignment="1" applyProtection="1">
      <alignment horizontal="center" vertical="center"/>
    </xf>
    <xf numFmtId="169" fontId="26" fillId="0" borderId="19" xfId="0" applyNumberFormat="1" applyFont="1" applyBorder="1" applyAlignment="1" applyProtection="1">
      <alignment horizontal="center" vertical="center"/>
    </xf>
    <xf numFmtId="0" fontId="24" fillId="0" borderId="20" xfId="0" applyFont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center" vertical="center"/>
    </xf>
    <xf numFmtId="0" fontId="24" fillId="0" borderId="1" xfId="0" applyFont="1" applyBorder="1" applyAlignment="1" applyProtection="1">
      <alignment horizontal="left" vertical="center"/>
    </xf>
    <xf numFmtId="0" fontId="24" fillId="0" borderId="1" xfId="0" applyFont="1" applyBorder="1" applyAlignment="1" applyProtection="1">
      <alignment horizontal="center" vertical="center"/>
    </xf>
    <xf numFmtId="0" fontId="24" fillId="0" borderId="21" xfId="0" applyFont="1" applyBorder="1" applyAlignment="1" applyProtection="1">
      <alignment horizontal="center" vertical="center"/>
    </xf>
    <xf numFmtId="0" fontId="29" fillId="0" borderId="20" xfId="0" applyFont="1" applyBorder="1" applyAlignment="1" applyProtection="1">
      <alignment horizontal="center" vertical="center"/>
    </xf>
    <xf numFmtId="0" fontId="30" fillId="0" borderId="1" xfId="0" applyFont="1" applyBorder="1" applyAlignment="1" applyProtection="1">
      <alignment horizontal="center" vertical="center"/>
    </xf>
    <xf numFmtId="0" fontId="29" fillId="0" borderId="1" xfId="0" applyFont="1" applyBorder="1" applyAlignment="1" applyProtection="1">
      <alignment horizontal="right" vertical="center"/>
    </xf>
    <xf numFmtId="0" fontId="29" fillId="0" borderId="1" xfId="0" applyFont="1" applyBorder="1" applyAlignment="1" applyProtection="1">
      <alignment horizontal="center" vertical="center"/>
    </xf>
    <xf numFmtId="0" fontId="29" fillId="0" borderId="21" xfId="0" applyFont="1" applyBorder="1" applyAlignment="1" applyProtection="1">
      <alignment horizontal="right" vertical="center"/>
    </xf>
    <xf numFmtId="0" fontId="29" fillId="0" borderId="22" xfId="0" applyFont="1" applyBorder="1" applyAlignment="1" applyProtection="1">
      <alignment horizontal="center" vertical="center"/>
    </xf>
    <xf numFmtId="0" fontId="24" fillId="0" borderId="23" xfId="0" applyFont="1" applyBorder="1" applyAlignment="1" applyProtection="1">
      <alignment horizontal="center" vertical="center"/>
    </xf>
    <xf numFmtId="0" fontId="25" fillId="0" borderId="22" xfId="0" applyFont="1" applyBorder="1" applyAlignment="1" applyProtection="1">
      <alignment horizontal="center" vertical="center"/>
    </xf>
    <xf numFmtId="0" fontId="24" fillId="0" borderId="22" xfId="0" applyFont="1" applyBorder="1" applyAlignment="1" applyProtection="1">
      <alignment horizontal="left" vertical="center"/>
    </xf>
    <xf numFmtId="0" fontId="24" fillId="0" borderId="22" xfId="0" applyFont="1" applyBorder="1" applyAlignment="1" applyProtection="1">
      <alignment horizontal="center" vertical="center"/>
    </xf>
    <xf numFmtId="0" fontId="24" fillId="0" borderId="24" xfId="0" applyFont="1" applyBorder="1" applyAlignment="1" applyProtection="1">
      <alignment horizontal="center" vertical="center"/>
    </xf>
    <xf numFmtId="170" fontId="14" fillId="20" borderId="14" xfId="0" applyNumberFormat="1" applyFont="1" applyFill="1" applyBorder="1" applyAlignment="1" applyProtection="1">
      <alignment horizontal="center" vertical="center"/>
    </xf>
    <xf numFmtId="169" fontId="14" fillId="20" borderId="13" xfId="0" applyNumberFormat="1" applyFont="1" applyFill="1" applyBorder="1" applyAlignment="1" applyProtection="1">
      <alignment horizontal="center" vertical="center"/>
    </xf>
    <xf numFmtId="0" fontId="26" fillId="0" borderId="18" xfId="0" applyFont="1" applyBorder="1" applyAlignment="1" applyProtection="1">
      <alignment horizontal="center" vertical="center"/>
    </xf>
    <xf numFmtId="170" fontId="24" fillId="0" borderId="5" xfId="0" applyNumberFormat="1" applyFont="1" applyBorder="1" applyAlignment="1" applyProtection="1">
      <alignment horizontal="center" vertical="center"/>
    </xf>
    <xf numFmtId="170" fontId="14" fillId="21" borderId="14" xfId="0" applyNumberFormat="1" applyFont="1" applyFill="1" applyBorder="1" applyAlignment="1" applyProtection="1">
      <alignment horizontal="center" vertical="center"/>
    </xf>
    <xf numFmtId="169" fontId="14" fillId="21" borderId="13" xfId="0" applyNumberFormat="1" applyFont="1" applyFill="1" applyBorder="1" applyAlignment="1" applyProtection="1">
      <alignment horizontal="center" vertical="center"/>
    </xf>
    <xf numFmtId="0" fontId="14" fillId="21" borderId="13" xfId="0" applyFont="1" applyFill="1" applyBorder="1" applyAlignment="1" applyProtection="1">
      <alignment horizontal="center" vertical="center" wrapText="1"/>
    </xf>
  </cellXfs>
  <cellStyles count="101">
    <cellStyle name="Euro" xfId="1" xr:uid="{00000000-0005-0000-0000-000006000000}"/>
    <cellStyle name="Euro 2" xfId="2" xr:uid="{00000000-0005-0000-0000-000007000000}"/>
    <cellStyle name="Euro 2 2" xfId="3" xr:uid="{00000000-0005-0000-0000-000008000000}"/>
    <cellStyle name="Euro 3" xfId="4" xr:uid="{00000000-0005-0000-0000-000009000000}"/>
    <cellStyle name="Euro 4" xfId="5" xr:uid="{00000000-0005-0000-0000-00000A000000}"/>
    <cellStyle name="Milliers 2" xfId="6" xr:uid="{00000000-0005-0000-0000-00000B000000}"/>
    <cellStyle name="Monétaire 2" xfId="7" xr:uid="{00000000-0005-0000-0000-00000C000000}"/>
    <cellStyle name="Monétaire 2 2" xfId="8" xr:uid="{00000000-0005-0000-0000-00000D000000}"/>
    <cellStyle name="Monétaire 2 2 2" xfId="9" xr:uid="{00000000-0005-0000-0000-00000E000000}"/>
    <cellStyle name="Monétaire 2 3" xfId="10" xr:uid="{00000000-0005-0000-0000-00000F000000}"/>
    <cellStyle name="Normal" xfId="0" builtinId="0"/>
    <cellStyle name="Normal 10" xfId="11" xr:uid="{00000000-0005-0000-0000-000010000000}"/>
    <cellStyle name="Normal 10 2" xfId="12" xr:uid="{00000000-0005-0000-0000-000011000000}"/>
    <cellStyle name="Normal 11" xfId="13" xr:uid="{00000000-0005-0000-0000-000012000000}"/>
    <cellStyle name="Normal 11 2" xfId="14" xr:uid="{00000000-0005-0000-0000-000013000000}"/>
    <cellStyle name="Normal 12" xfId="15" xr:uid="{00000000-0005-0000-0000-000014000000}"/>
    <cellStyle name="Normal 12 2" xfId="16" xr:uid="{00000000-0005-0000-0000-000015000000}"/>
    <cellStyle name="Normal 13" xfId="17" xr:uid="{00000000-0005-0000-0000-000016000000}"/>
    <cellStyle name="Normal 13 2" xfId="18" xr:uid="{00000000-0005-0000-0000-000017000000}"/>
    <cellStyle name="Normal 14" xfId="19" xr:uid="{00000000-0005-0000-0000-000018000000}"/>
    <cellStyle name="Normal 14 2" xfId="20" xr:uid="{00000000-0005-0000-0000-000019000000}"/>
    <cellStyle name="Normal 15" xfId="21" xr:uid="{00000000-0005-0000-0000-00001A000000}"/>
    <cellStyle name="Normal 15 2" xfId="22" xr:uid="{00000000-0005-0000-0000-00001B000000}"/>
    <cellStyle name="Normal 16" xfId="23" xr:uid="{00000000-0005-0000-0000-00001C000000}"/>
    <cellStyle name="Normal 16 2" xfId="24" xr:uid="{00000000-0005-0000-0000-00001D000000}"/>
    <cellStyle name="Normal 17" xfId="25" xr:uid="{00000000-0005-0000-0000-00001E000000}"/>
    <cellStyle name="Normal 17 2" xfId="26" xr:uid="{00000000-0005-0000-0000-00001F000000}"/>
    <cellStyle name="Normal 18" xfId="27" xr:uid="{00000000-0005-0000-0000-000020000000}"/>
    <cellStyle name="Normal 18 2" xfId="28" xr:uid="{00000000-0005-0000-0000-000021000000}"/>
    <cellStyle name="Normal 19" xfId="29" xr:uid="{00000000-0005-0000-0000-000022000000}"/>
    <cellStyle name="Normal 19 2" xfId="30" xr:uid="{00000000-0005-0000-0000-000023000000}"/>
    <cellStyle name="Normal 2" xfId="31" xr:uid="{00000000-0005-0000-0000-000024000000}"/>
    <cellStyle name="Normal 2 2" xfId="32" xr:uid="{00000000-0005-0000-0000-000025000000}"/>
    <cellStyle name="Normal 2 3" xfId="33" xr:uid="{00000000-0005-0000-0000-000026000000}"/>
    <cellStyle name="Normal 20" xfId="34" xr:uid="{00000000-0005-0000-0000-000027000000}"/>
    <cellStyle name="Normal 20 2" xfId="35" xr:uid="{00000000-0005-0000-0000-000028000000}"/>
    <cellStyle name="Normal 21" xfId="36" xr:uid="{00000000-0005-0000-0000-000029000000}"/>
    <cellStyle name="Normal 21 2" xfId="37" xr:uid="{00000000-0005-0000-0000-00002A000000}"/>
    <cellStyle name="Normal 22" xfId="38" xr:uid="{00000000-0005-0000-0000-00002B000000}"/>
    <cellStyle name="Normal 22 2" xfId="39" xr:uid="{00000000-0005-0000-0000-00002C000000}"/>
    <cellStyle name="Normal 23" xfId="40" xr:uid="{00000000-0005-0000-0000-00002D000000}"/>
    <cellStyle name="Normal 23 2" xfId="41" xr:uid="{00000000-0005-0000-0000-00002E000000}"/>
    <cellStyle name="Normal 24" xfId="42" xr:uid="{00000000-0005-0000-0000-00002F000000}"/>
    <cellStyle name="Normal 24 2" xfId="43" xr:uid="{00000000-0005-0000-0000-000030000000}"/>
    <cellStyle name="Normal 25" xfId="44" xr:uid="{00000000-0005-0000-0000-000031000000}"/>
    <cellStyle name="Normal 25 2" xfId="45" xr:uid="{00000000-0005-0000-0000-000032000000}"/>
    <cellStyle name="Normal 26" xfId="46" xr:uid="{00000000-0005-0000-0000-000033000000}"/>
    <cellStyle name="Normal 26 2" xfId="47" xr:uid="{00000000-0005-0000-0000-000034000000}"/>
    <cellStyle name="Normal 27" xfId="48" xr:uid="{00000000-0005-0000-0000-000035000000}"/>
    <cellStyle name="Normal 27 2" xfId="49" xr:uid="{00000000-0005-0000-0000-000036000000}"/>
    <cellStyle name="Normal 28" xfId="50" xr:uid="{00000000-0005-0000-0000-000037000000}"/>
    <cellStyle name="Normal 28 2" xfId="51" xr:uid="{00000000-0005-0000-0000-000038000000}"/>
    <cellStyle name="Normal 29" xfId="52" xr:uid="{00000000-0005-0000-0000-000039000000}"/>
    <cellStyle name="Normal 29 2" xfId="53" xr:uid="{00000000-0005-0000-0000-00003A000000}"/>
    <cellStyle name="Normal 3" xfId="54" xr:uid="{00000000-0005-0000-0000-00003B000000}"/>
    <cellStyle name="Normal 3 2" xfId="55" xr:uid="{00000000-0005-0000-0000-00003C000000}"/>
    <cellStyle name="Normal 3 2 2" xfId="56" xr:uid="{00000000-0005-0000-0000-00003D000000}"/>
    <cellStyle name="Normal 3 3" xfId="57" xr:uid="{00000000-0005-0000-0000-00003E000000}"/>
    <cellStyle name="Normal 3 4" xfId="58" xr:uid="{00000000-0005-0000-0000-00003F000000}"/>
    <cellStyle name="Normal 30" xfId="59" xr:uid="{00000000-0005-0000-0000-000040000000}"/>
    <cellStyle name="Normal 30 2" xfId="60" xr:uid="{00000000-0005-0000-0000-000041000000}"/>
    <cellStyle name="Normal 31" xfId="61" xr:uid="{00000000-0005-0000-0000-000042000000}"/>
    <cellStyle name="Normal 31 2" xfId="62" xr:uid="{00000000-0005-0000-0000-000043000000}"/>
    <cellStyle name="Normal 32" xfId="63" xr:uid="{00000000-0005-0000-0000-000044000000}"/>
    <cellStyle name="Normal 32 2" xfId="64" xr:uid="{00000000-0005-0000-0000-000045000000}"/>
    <cellStyle name="Normal 33" xfId="65" xr:uid="{00000000-0005-0000-0000-000046000000}"/>
    <cellStyle name="Normal 33 2" xfId="66" xr:uid="{00000000-0005-0000-0000-000047000000}"/>
    <cellStyle name="Normal 34" xfId="67" xr:uid="{00000000-0005-0000-0000-000048000000}"/>
    <cellStyle name="Normal 34 2" xfId="68" xr:uid="{00000000-0005-0000-0000-000049000000}"/>
    <cellStyle name="Normal 35" xfId="69" xr:uid="{00000000-0005-0000-0000-00004A000000}"/>
    <cellStyle name="Normal 35 2" xfId="70" xr:uid="{00000000-0005-0000-0000-00004B000000}"/>
    <cellStyle name="Normal 36" xfId="71" xr:uid="{00000000-0005-0000-0000-00004C000000}"/>
    <cellStyle name="Normal 36 2" xfId="72" xr:uid="{00000000-0005-0000-0000-00004D000000}"/>
    <cellStyle name="Normal 37" xfId="73" xr:uid="{00000000-0005-0000-0000-00004E000000}"/>
    <cellStyle name="Normal 37 2" xfId="74" xr:uid="{00000000-0005-0000-0000-00004F000000}"/>
    <cellStyle name="Normal 37 2 2" xfId="75" xr:uid="{00000000-0005-0000-0000-000050000000}"/>
    <cellStyle name="Normal 37 3" xfId="76" xr:uid="{00000000-0005-0000-0000-000051000000}"/>
    <cellStyle name="Normal 37 3 2" xfId="77" xr:uid="{00000000-0005-0000-0000-000052000000}"/>
    <cellStyle name="Normal 37 4" xfId="78" xr:uid="{00000000-0005-0000-0000-000053000000}"/>
    <cellStyle name="Normal 37 4 2" xfId="79" xr:uid="{00000000-0005-0000-0000-000054000000}"/>
    <cellStyle name="Normal 37 5" xfId="80" xr:uid="{00000000-0005-0000-0000-000055000000}"/>
    <cellStyle name="Normal 37 5 2" xfId="81" xr:uid="{00000000-0005-0000-0000-000056000000}"/>
    <cellStyle name="Normal 37 6" xfId="82" xr:uid="{00000000-0005-0000-0000-000057000000}"/>
    <cellStyle name="Normal 38" xfId="83" xr:uid="{00000000-0005-0000-0000-000058000000}"/>
    <cellStyle name="Normal 38 2" xfId="84" xr:uid="{00000000-0005-0000-0000-000059000000}"/>
    <cellStyle name="Normal 39" xfId="85" xr:uid="{00000000-0005-0000-0000-00005A000000}"/>
    <cellStyle name="Normal 4" xfId="86" xr:uid="{00000000-0005-0000-0000-00005B000000}"/>
    <cellStyle name="Normal 4 2" xfId="87" xr:uid="{00000000-0005-0000-0000-00005C000000}"/>
    <cellStyle name="Normal 5" xfId="88" xr:uid="{00000000-0005-0000-0000-00005D000000}"/>
    <cellStyle name="Normal 5 2" xfId="89" xr:uid="{00000000-0005-0000-0000-00005E000000}"/>
    <cellStyle name="Normal 6" xfId="90" xr:uid="{00000000-0005-0000-0000-00005F000000}"/>
    <cellStyle name="Normal 6 2" xfId="91" xr:uid="{00000000-0005-0000-0000-000060000000}"/>
    <cellStyle name="Normal 7" xfId="92" xr:uid="{00000000-0005-0000-0000-000061000000}"/>
    <cellStyle name="Normal 7 2" xfId="93" xr:uid="{00000000-0005-0000-0000-000062000000}"/>
    <cellStyle name="Normal 8" xfId="94" xr:uid="{00000000-0005-0000-0000-000063000000}"/>
    <cellStyle name="Normal 8 2" xfId="95" xr:uid="{00000000-0005-0000-0000-000064000000}"/>
    <cellStyle name="Normal 9" xfId="96" xr:uid="{00000000-0005-0000-0000-000065000000}"/>
    <cellStyle name="Normal 9 2" xfId="97" xr:uid="{00000000-0005-0000-0000-000066000000}"/>
    <cellStyle name="Pourcentage 2" xfId="98" xr:uid="{00000000-0005-0000-0000-000067000000}"/>
    <cellStyle name="Pourcentage 2 2" xfId="99" xr:uid="{00000000-0005-0000-0000-000068000000}"/>
    <cellStyle name="Pourcentage 3" xfId="100" xr:uid="{00000000-0005-0000-0000-00006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D9D9D9"/>
      <rgbColor rgb="FF993366"/>
      <rgbColor rgb="FFFFFFB3"/>
      <rgbColor rgb="FFE6FFFF"/>
      <rgbColor rgb="FF660066"/>
      <rgbColor rgb="FFFFCCFF"/>
      <rgbColor rgb="FF0066CC"/>
      <rgbColor rgb="FFB9CDE5"/>
      <rgbColor rgb="FF000080"/>
      <rgbColor rgb="FFFF00FF"/>
      <rgbColor rgb="FFFDEADA"/>
      <rgbColor rgb="FF00FFFF"/>
      <rgbColor rgb="FF800080"/>
      <rgbColor rgb="FF800000"/>
      <rgbColor rgb="FF008080"/>
      <rgbColor rgb="FF0000FF"/>
      <rgbColor rgb="FF00CCFF"/>
      <rgbColor rgb="FFDCE6F2"/>
      <rgbColor rgb="FFEBF1DE"/>
      <rgbColor rgb="FFFFFF99"/>
      <rgbColor rgb="FF93CDDD"/>
      <rgbColor rgb="FFCCC1DA"/>
      <rgbColor rgb="FFCC99FF"/>
      <rgbColor rgb="FFFFD3E9"/>
      <rgbColor rgb="FF3366FF"/>
      <rgbColor rgb="FF33CCCC"/>
      <rgbColor rgb="FF99CC00"/>
      <rgbColor rgb="FFE6E0EC"/>
      <rgbColor rgb="FFFFE5FF"/>
      <rgbColor rgb="FFE46C0A"/>
      <rgbColor rgb="FF666699"/>
      <rgbColor rgb="FFC3D69B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84"/>
  <sheetViews>
    <sheetView tabSelected="1" zoomScaleNormal="100" workbookViewId="0">
      <pane ySplit="3" topLeftCell="A4" activePane="bottomLeft" state="frozen"/>
      <selection pane="bottomLeft" activeCell="B1" sqref="B1:E1"/>
    </sheetView>
  </sheetViews>
  <sheetFormatPr baseColWidth="10" defaultColWidth="11.3984375" defaultRowHeight="15.5" x14ac:dyDescent="0.35"/>
  <cols>
    <col min="1" max="1" width="5.09765625" style="15" customWidth="1"/>
    <col min="2" max="2" width="7.3984375" style="16" customWidth="1"/>
    <col min="3" max="3" width="50.69921875" style="17" customWidth="1"/>
    <col min="4" max="4" width="15.69921875" style="18" customWidth="1"/>
    <col min="5" max="5" width="15.69921875" style="19" customWidth="1"/>
    <col min="6" max="6" width="66" style="15" customWidth="1"/>
    <col min="7" max="7" width="40.69921875" style="15" customWidth="1"/>
    <col min="8" max="8" width="15.69921875" style="15" customWidth="1"/>
    <col min="9" max="9" width="15.69921875" style="20" customWidth="1"/>
    <col min="10" max="34" width="15.69921875" style="15" customWidth="1"/>
    <col min="35" max="35" width="60.69921875" style="21" customWidth="1"/>
    <col min="36" max="16384" width="11.3984375" style="15"/>
  </cols>
  <sheetData>
    <row r="1" spans="1:35" s="23" customFormat="1" ht="32.25" customHeight="1" x14ac:dyDescent="0.25">
      <c r="A1" s="14" t="s">
        <v>0</v>
      </c>
      <c r="B1" s="13" t="s">
        <v>1</v>
      </c>
      <c r="C1" s="13"/>
      <c r="D1" s="13"/>
      <c r="E1" s="13"/>
      <c r="F1" s="12" t="s">
        <v>2</v>
      </c>
      <c r="G1" s="12"/>
      <c r="H1" s="12"/>
      <c r="I1" s="12"/>
      <c r="J1" s="11" t="s">
        <v>3</v>
      </c>
      <c r="K1" s="11"/>
      <c r="L1" s="11"/>
      <c r="M1" s="11"/>
      <c r="N1" s="11"/>
      <c r="O1" s="10" t="s">
        <v>4</v>
      </c>
      <c r="P1" s="10"/>
      <c r="Q1" s="10"/>
      <c r="R1" s="10"/>
      <c r="S1" s="10"/>
      <c r="T1" s="9" t="s">
        <v>5</v>
      </c>
      <c r="U1" s="9"/>
      <c r="V1" s="9"/>
      <c r="W1" s="9"/>
      <c r="X1" s="9"/>
      <c r="Y1" s="9"/>
      <c r="Z1" s="8" t="s">
        <v>6</v>
      </c>
      <c r="AA1" s="8"/>
      <c r="AB1" s="8"/>
      <c r="AC1" s="8"/>
      <c r="AD1" s="7" t="s">
        <v>7</v>
      </c>
      <c r="AE1" s="7"/>
      <c r="AF1" s="7"/>
      <c r="AG1" s="7"/>
      <c r="AH1" s="7"/>
      <c r="AI1" s="22" t="s">
        <v>8</v>
      </c>
    </row>
    <row r="2" spans="1:35" s="27" customFormat="1" ht="12" customHeight="1" x14ac:dyDescent="0.25">
      <c r="A2" s="14"/>
      <c r="B2" s="24"/>
      <c r="C2" s="24"/>
      <c r="D2" s="24"/>
      <c r="E2" s="24"/>
      <c r="F2" s="24"/>
      <c r="G2" s="24"/>
      <c r="H2" s="24"/>
      <c r="I2" s="24"/>
      <c r="J2" s="25"/>
      <c r="K2" s="25"/>
      <c r="L2" s="25"/>
      <c r="M2" s="25"/>
      <c r="N2" s="25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5"/>
      <c r="AA2" s="25"/>
      <c r="AB2" s="25"/>
      <c r="AC2" s="25"/>
      <c r="AD2" s="25"/>
      <c r="AE2" s="25"/>
      <c r="AF2" s="25"/>
      <c r="AG2" s="25"/>
      <c r="AH2" s="25"/>
      <c r="AI2" s="25"/>
    </row>
    <row r="3" spans="1:35" s="39" customFormat="1" ht="60" customHeight="1" x14ac:dyDescent="0.25">
      <c r="A3" s="14"/>
      <c r="B3" s="28" t="s">
        <v>9</v>
      </c>
      <c r="C3" s="28" t="s">
        <v>10</v>
      </c>
      <c r="D3" s="28" t="s">
        <v>11</v>
      </c>
      <c r="E3" s="29" t="s">
        <v>12</v>
      </c>
      <c r="F3" s="30" t="s">
        <v>13</v>
      </c>
      <c r="G3" s="30" t="s">
        <v>14</v>
      </c>
      <c r="H3" s="30" t="s">
        <v>15</v>
      </c>
      <c r="I3" s="31" t="s">
        <v>16</v>
      </c>
      <c r="J3" s="32" t="s">
        <v>17</v>
      </c>
      <c r="K3" s="32" t="s">
        <v>18</v>
      </c>
      <c r="L3" s="32" t="s">
        <v>19</v>
      </c>
      <c r="M3" s="32" t="s">
        <v>20</v>
      </c>
      <c r="N3" s="32" t="s">
        <v>21</v>
      </c>
      <c r="O3" s="33" t="s">
        <v>22</v>
      </c>
      <c r="P3" s="34" t="s">
        <v>23</v>
      </c>
      <c r="Q3" s="33" t="s">
        <v>24</v>
      </c>
      <c r="R3" s="33" t="s">
        <v>25</v>
      </c>
      <c r="S3" s="33" t="s">
        <v>26</v>
      </c>
      <c r="T3" s="35" t="s">
        <v>27</v>
      </c>
      <c r="U3" s="35" t="s">
        <v>28</v>
      </c>
      <c r="V3" s="35" t="s">
        <v>29</v>
      </c>
      <c r="W3" s="35" t="s">
        <v>30</v>
      </c>
      <c r="X3" s="35" t="s">
        <v>31</v>
      </c>
      <c r="Y3" s="35" t="s">
        <v>32</v>
      </c>
      <c r="Z3" s="36" t="s">
        <v>33</v>
      </c>
      <c r="AA3" s="36" t="s">
        <v>34</v>
      </c>
      <c r="AB3" s="36" t="s">
        <v>35</v>
      </c>
      <c r="AC3" s="36" t="s">
        <v>36</v>
      </c>
      <c r="AD3" s="37" t="s">
        <v>37</v>
      </c>
      <c r="AE3" s="37" t="s">
        <v>38</v>
      </c>
      <c r="AF3" s="37" t="s">
        <v>39</v>
      </c>
      <c r="AG3" s="37" t="s">
        <v>40</v>
      </c>
      <c r="AH3" s="37" t="s">
        <v>41</v>
      </c>
      <c r="AI3" s="38"/>
    </row>
    <row r="4" spans="1:35" s="46" customFormat="1" ht="12" customHeight="1" x14ac:dyDescent="0.25">
      <c r="A4" s="40"/>
      <c r="B4" s="41" t="s">
        <v>42</v>
      </c>
      <c r="C4" s="41" t="s">
        <v>43</v>
      </c>
      <c r="D4" s="41" t="s">
        <v>44</v>
      </c>
      <c r="E4" s="42">
        <v>10</v>
      </c>
      <c r="F4" s="43" t="s">
        <v>45</v>
      </c>
      <c r="G4" s="40"/>
      <c r="H4" s="43" t="s">
        <v>46</v>
      </c>
      <c r="I4" s="43">
        <v>3</v>
      </c>
      <c r="J4" s="44"/>
      <c r="K4" s="44"/>
      <c r="L4" s="44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5"/>
    </row>
    <row r="5" spans="1:35" s="46" customFormat="1" ht="12" customHeight="1" x14ac:dyDescent="0.25">
      <c r="A5" s="40"/>
      <c r="B5" s="41" t="s">
        <v>42</v>
      </c>
      <c r="C5" s="41" t="s">
        <v>43</v>
      </c>
      <c r="D5" s="41" t="s">
        <v>44</v>
      </c>
      <c r="E5" s="42">
        <v>10</v>
      </c>
      <c r="F5" s="47" t="s">
        <v>47</v>
      </c>
      <c r="G5" s="43"/>
      <c r="H5" s="43" t="s">
        <v>48</v>
      </c>
      <c r="I5" s="43">
        <v>1</v>
      </c>
      <c r="J5" s="44"/>
      <c r="K5" s="44"/>
      <c r="L5" s="44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5"/>
    </row>
    <row r="6" spans="1:35" s="46" customFormat="1" ht="12" customHeight="1" x14ac:dyDescent="0.25">
      <c r="A6" s="40"/>
      <c r="B6" s="41" t="s">
        <v>42</v>
      </c>
      <c r="C6" s="41" t="s">
        <v>43</v>
      </c>
      <c r="D6" s="41" t="s">
        <v>44</v>
      </c>
      <c r="E6" s="42">
        <v>10</v>
      </c>
      <c r="F6" s="41" t="s">
        <v>49</v>
      </c>
      <c r="G6" s="43"/>
      <c r="H6" s="43" t="s">
        <v>46</v>
      </c>
      <c r="I6" s="43">
        <v>3</v>
      </c>
      <c r="J6" s="44"/>
      <c r="K6" s="44"/>
      <c r="L6" s="44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5"/>
    </row>
    <row r="7" spans="1:35" s="46" customFormat="1" ht="12" customHeight="1" x14ac:dyDescent="0.25">
      <c r="A7" s="40"/>
      <c r="B7" s="41" t="s">
        <v>42</v>
      </c>
      <c r="C7" s="41" t="s">
        <v>43</v>
      </c>
      <c r="D7" s="41" t="s">
        <v>44</v>
      </c>
      <c r="E7" s="42">
        <v>10</v>
      </c>
      <c r="F7" s="41"/>
      <c r="G7" s="43" t="s">
        <v>50</v>
      </c>
      <c r="H7" s="43" t="s">
        <v>48</v>
      </c>
      <c r="I7" s="43">
        <v>4</v>
      </c>
      <c r="J7" s="44"/>
      <c r="K7" s="44"/>
      <c r="L7" s="44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5"/>
    </row>
    <row r="8" spans="1:35" s="46" customFormat="1" ht="12" customHeight="1" x14ac:dyDescent="0.25">
      <c r="A8" s="40"/>
      <c r="B8" s="41" t="s">
        <v>42</v>
      </c>
      <c r="C8" s="41" t="s">
        <v>43</v>
      </c>
      <c r="D8" s="41" t="s">
        <v>44</v>
      </c>
      <c r="E8" s="42">
        <v>10</v>
      </c>
      <c r="F8" s="41"/>
      <c r="G8" s="43" t="s">
        <v>51</v>
      </c>
      <c r="H8" s="43" t="s">
        <v>48</v>
      </c>
      <c r="I8" s="43">
        <v>2</v>
      </c>
      <c r="J8" s="44"/>
      <c r="K8" s="44"/>
      <c r="L8" s="44"/>
      <c r="M8" s="43" t="s">
        <v>52</v>
      </c>
      <c r="N8" s="43">
        <v>75</v>
      </c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>
        <v>0.5</v>
      </c>
      <c r="AE8" s="43"/>
      <c r="AF8" s="43"/>
      <c r="AG8" s="43"/>
      <c r="AH8" s="43"/>
      <c r="AI8" s="45"/>
    </row>
    <row r="9" spans="1:35" s="46" customFormat="1" ht="12" customHeight="1" x14ac:dyDescent="0.25">
      <c r="A9" s="40"/>
      <c r="B9" s="41" t="s">
        <v>42</v>
      </c>
      <c r="C9" s="41" t="s">
        <v>43</v>
      </c>
      <c r="D9" s="41" t="s">
        <v>44</v>
      </c>
      <c r="E9" s="42">
        <v>10</v>
      </c>
      <c r="F9" s="41"/>
      <c r="G9" s="48" t="s">
        <v>53</v>
      </c>
      <c r="H9" s="43" t="s">
        <v>48</v>
      </c>
      <c r="I9" s="43">
        <v>2</v>
      </c>
      <c r="J9" s="44"/>
      <c r="K9" s="44"/>
      <c r="L9" s="44"/>
      <c r="M9" s="43"/>
      <c r="N9" s="43"/>
      <c r="O9" s="43"/>
      <c r="P9" s="43"/>
      <c r="Q9" s="43"/>
      <c r="R9" s="43"/>
      <c r="S9" s="43"/>
      <c r="T9" s="43">
        <v>1</v>
      </c>
      <c r="U9" s="43"/>
      <c r="V9" s="43"/>
      <c r="W9" s="43"/>
      <c r="X9" s="43"/>
      <c r="Y9" s="43">
        <v>1</v>
      </c>
      <c r="Z9" s="43"/>
      <c r="AA9" s="43"/>
      <c r="AB9" s="43"/>
      <c r="AC9" s="43"/>
      <c r="AD9" s="43"/>
      <c r="AE9" s="43"/>
      <c r="AF9" s="43">
        <v>1</v>
      </c>
      <c r="AG9" s="43"/>
      <c r="AH9" s="43"/>
      <c r="AI9" s="45"/>
    </row>
    <row r="10" spans="1:35" s="46" customFormat="1" ht="12" customHeight="1" x14ac:dyDescent="0.25">
      <c r="A10" s="40"/>
      <c r="B10" s="41" t="s">
        <v>42</v>
      </c>
      <c r="C10" s="41" t="s">
        <v>43</v>
      </c>
      <c r="D10" s="41" t="s">
        <v>44</v>
      </c>
      <c r="E10" s="42">
        <v>10</v>
      </c>
      <c r="F10" s="41"/>
      <c r="G10" s="43" t="s">
        <v>54</v>
      </c>
      <c r="H10" s="43" t="s">
        <v>46</v>
      </c>
      <c r="I10" s="43">
        <v>3</v>
      </c>
      <c r="J10" s="44"/>
      <c r="K10" s="44"/>
      <c r="L10" s="44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5"/>
    </row>
    <row r="11" spans="1:35" s="46" customFormat="1" ht="12" customHeight="1" x14ac:dyDescent="0.25">
      <c r="A11" s="40"/>
      <c r="B11" s="41" t="s">
        <v>42</v>
      </c>
      <c r="C11" s="41" t="s">
        <v>43</v>
      </c>
      <c r="D11" s="41" t="s">
        <v>44</v>
      </c>
      <c r="E11" s="42">
        <v>10</v>
      </c>
      <c r="F11" s="41"/>
      <c r="G11" s="43" t="s">
        <v>55</v>
      </c>
      <c r="H11" s="43" t="s">
        <v>48</v>
      </c>
      <c r="I11" s="43">
        <v>1</v>
      </c>
      <c r="J11" s="44"/>
      <c r="K11" s="44"/>
      <c r="L11" s="44"/>
      <c r="M11" s="43" t="s">
        <v>56</v>
      </c>
      <c r="N11" s="43">
        <v>60</v>
      </c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>
        <v>0.5</v>
      </c>
      <c r="AE11" s="43"/>
      <c r="AF11" s="43"/>
      <c r="AG11" s="43"/>
      <c r="AH11" s="43"/>
      <c r="AI11" s="45"/>
    </row>
    <row r="12" spans="1:35" s="46" customFormat="1" ht="12" customHeight="1" x14ac:dyDescent="0.25">
      <c r="A12" s="40"/>
      <c r="B12" s="41" t="s">
        <v>42</v>
      </c>
      <c r="C12" s="41" t="s">
        <v>43</v>
      </c>
      <c r="D12" s="41" t="s">
        <v>44</v>
      </c>
      <c r="E12" s="42">
        <v>10</v>
      </c>
      <c r="F12" s="41"/>
      <c r="G12" s="43" t="s">
        <v>57</v>
      </c>
      <c r="H12" s="43" t="s">
        <v>48</v>
      </c>
      <c r="I12" s="43">
        <v>2</v>
      </c>
      <c r="J12" s="44"/>
      <c r="K12" s="44"/>
      <c r="L12" s="44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5"/>
    </row>
    <row r="13" spans="1:35" s="46" customFormat="1" ht="12" customHeight="1" x14ac:dyDescent="0.25">
      <c r="A13" s="40"/>
      <c r="B13" s="41" t="s">
        <v>58</v>
      </c>
      <c r="C13" s="41" t="s">
        <v>59</v>
      </c>
      <c r="D13" s="41" t="s">
        <v>44</v>
      </c>
      <c r="E13" s="42">
        <v>10</v>
      </c>
      <c r="F13" s="41" t="s">
        <v>60</v>
      </c>
      <c r="G13" s="41"/>
      <c r="H13" s="41" t="s">
        <v>48</v>
      </c>
      <c r="I13" s="41">
        <v>1</v>
      </c>
      <c r="J13" s="40"/>
      <c r="K13" s="40"/>
      <c r="L13" s="40"/>
      <c r="M13" s="41"/>
      <c r="N13" s="41"/>
      <c r="O13" s="41"/>
      <c r="P13" s="41" t="s">
        <v>61</v>
      </c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9">
        <v>1</v>
      </c>
      <c r="AG13" s="41"/>
      <c r="AH13" s="41"/>
      <c r="AI13" s="50"/>
    </row>
    <row r="14" spans="1:35" s="46" customFormat="1" ht="12" customHeight="1" x14ac:dyDescent="0.25">
      <c r="A14" s="40"/>
      <c r="B14" s="41" t="s">
        <v>58</v>
      </c>
      <c r="C14" s="41" t="s">
        <v>59</v>
      </c>
      <c r="D14" s="41" t="s">
        <v>44</v>
      </c>
      <c r="E14" s="42">
        <v>10</v>
      </c>
      <c r="F14" s="43" t="s">
        <v>62</v>
      </c>
      <c r="G14" s="41"/>
      <c r="H14" s="41" t="s">
        <v>46</v>
      </c>
      <c r="I14" s="41">
        <v>2</v>
      </c>
      <c r="J14" s="40"/>
      <c r="K14" s="40"/>
      <c r="L14" s="40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50"/>
    </row>
    <row r="15" spans="1:35" s="46" customFormat="1" ht="12" customHeight="1" x14ac:dyDescent="0.25">
      <c r="A15" s="40"/>
      <c r="B15" s="41" t="s">
        <v>58</v>
      </c>
      <c r="C15" s="41" t="s">
        <v>59</v>
      </c>
      <c r="D15" s="41" t="s">
        <v>44</v>
      </c>
      <c r="E15" s="42">
        <v>10</v>
      </c>
      <c r="F15" s="41" t="s">
        <v>63</v>
      </c>
      <c r="G15" s="41"/>
      <c r="H15" s="41" t="s">
        <v>46</v>
      </c>
      <c r="I15" s="41">
        <v>4</v>
      </c>
      <c r="J15" s="40"/>
      <c r="K15" s="40"/>
      <c r="L15" s="40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50"/>
    </row>
    <row r="16" spans="1:35" s="46" customFormat="1" ht="12" customHeight="1" x14ac:dyDescent="0.25">
      <c r="A16" s="40"/>
      <c r="B16" s="41" t="s">
        <v>58</v>
      </c>
      <c r="C16" s="41" t="s">
        <v>59</v>
      </c>
      <c r="D16" s="41" t="s">
        <v>44</v>
      </c>
      <c r="E16" s="42">
        <v>10</v>
      </c>
      <c r="F16" s="41"/>
      <c r="G16" s="41" t="s">
        <v>64</v>
      </c>
      <c r="H16" s="41" t="s">
        <v>48</v>
      </c>
      <c r="I16" s="41">
        <v>4</v>
      </c>
      <c r="J16" s="40"/>
      <c r="K16" s="40"/>
      <c r="L16" s="40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50"/>
    </row>
    <row r="17" spans="1:35" s="46" customFormat="1" ht="12" customHeight="1" x14ac:dyDescent="0.25">
      <c r="A17" s="40"/>
      <c r="B17" s="41" t="s">
        <v>58</v>
      </c>
      <c r="C17" s="41" t="s">
        <v>59</v>
      </c>
      <c r="D17" s="41" t="s">
        <v>44</v>
      </c>
      <c r="E17" s="42">
        <v>10</v>
      </c>
      <c r="F17" s="41"/>
      <c r="G17" s="41" t="s">
        <v>65</v>
      </c>
      <c r="H17" s="41" t="s">
        <v>48</v>
      </c>
      <c r="I17" s="41">
        <v>1</v>
      </c>
      <c r="J17" s="40"/>
      <c r="K17" s="40"/>
      <c r="L17" s="40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>
        <v>1</v>
      </c>
      <c r="AH17" s="41"/>
      <c r="AI17" s="50"/>
    </row>
    <row r="18" spans="1:35" s="46" customFormat="1" ht="12" customHeight="1" x14ac:dyDescent="0.25">
      <c r="A18" s="40"/>
      <c r="B18" s="41" t="s">
        <v>58</v>
      </c>
      <c r="C18" s="41" t="s">
        <v>59</v>
      </c>
      <c r="D18" s="41" t="s">
        <v>44</v>
      </c>
      <c r="E18" s="42">
        <v>10</v>
      </c>
      <c r="F18" s="41"/>
      <c r="G18" s="41" t="s">
        <v>66</v>
      </c>
      <c r="H18" s="41" t="s">
        <v>48</v>
      </c>
      <c r="I18" s="41">
        <v>2</v>
      </c>
      <c r="J18" s="40"/>
      <c r="K18" s="40"/>
      <c r="L18" s="40"/>
      <c r="M18" s="41" t="s">
        <v>67</v>
      </c>
      <c r="N18" s="41">
        <v>10</v>
      </c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>
        <v>0.4</v>
      </c>
      <c r="AE18" s="41"/>
      <c r="AF18" s="41"/>
      <c r="AG18" s="41">
        <v>1</v>
      </c>
      <c r="AH18" s="41"/>
      <c r="AI18" s="50"/>
    </row>
    <row r="19" spans="1:35" s="46" customFormat="1" ht="12" customHeight="1" x14ac:dyDescent="0.25">
      <c r="A19" s="40"/>
      <c r="B19" s="41" t="s">
        <v>58</v>
      </c>
      <c r="C19" s="41" t="s">
        <v>59</v>
      </c>
      <c r="D19" s="41" t="s">
        <v>44</v>
      </c>
      <c r="E19" s="42">
        <v>10</v>
      </c>
      <c r="F19" s="41"/>
      <c r="G19" s="41" t="s">
        <v>57</v>
      </c>
      <c r="H19" s="41" t="s">
        <v>48</v>
      </c>
      <c r="I19" s="41">
        <v>2</v>
      </c>
      <c r="J19" s="40"/>
      <c r="K19" s="40"/>
      <c r="L19" s="40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9"/>
      <c r="AG19" s="41"/>
      <c r="AH19" s="41"/>
      <c r="AI19" s="50"/>
    </row>
    <row r="20" spans="1:35" s="46" customFormat="1" ht="12" customHeight="1" x14ac:dyDescent="0.25">
      <c r="A20" s="40"/>
      <c r="B20" s="41" t="s">
        <v>68</v>
      </c>
      <c r="C20" s="41" t="s">
        <v>69</v>
      </c>
      <c r="D20" s="41" t="s">
        <v>44</v>
      </c>
      <c r="E20" s="42">
        <v>25</v>
      </c>
      <c r="F20" s="41" t="s">
        <v>70</v>
      </c>
      <c r="H20" s="41" t="s">
        <v>48</v>
      </c>
      <c r="I20" s="41">
        <v>3</v>
      </c>
      <c r="J20" s="40"/>
      <c r="K20" s="40"/>
      <c r="L20" s="40"/>
      <c r="M20" s="41" t="s">
        <v>71</v>
      </c>
      <c r="N20" s="41">
        <v>50</v>
      </c>
      <c r="O20" s="41"/>
      <c r="P20" s="41" t="s">
        <v>61</v>
      </c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>
        <v>0.1</v>
      </c>
      <c r="AE20" s="41"/>
      <c r="AF20" s="41"/>
      <c r="AG20" s="41"/>
      <c r="AH20" s="41"/>
      <c r="AI20" s="50"/>
    </row>
    <row r="21" spans="1:35" s="46" customFormat="1" ht="12" customHeight="1" x14ac:dyDescent="0.25">
      <c r="A21" s="40"/>
      <c r="B21" s="41" t="s">
        <v>68</v>
      </c>
      <c r="C21" s="41" t="s">
        <v>69</v>
      </c>
      <c r="D21" s="41" t="s">
        <v>44</v>
      </c>
      <c r="E21" s="42">
        <v>25</v>
      </c>
      <c r="F21" s="41" t="s">
        <v>60</v>
      </c>
      <c r="G21" s="41"/>
      <c r="H21" s="41" t="s">
        <v>48</v>
      </c>
      <c r="I21" s="41">
        <v>2</v>
      </c>
      <c r="J21" s="51"/>
      <c r="K21" s="51"/>
      <c r="L21" s="51"/>
      <c r="M21" s="51"/>
      <c r="N21" s="51"/>
      <c r="O21" s="51"/>
      <c r="P21" s="41" t="s">
        <v>61</v>
      </c>
      <c r="Q21" s="51"/>
      <c r="R21" s="51"/>
      <c r="S21" s="51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41"/>
      <c r="AE21" s="52"/>
      <c r="AF21" s="49">
        <v>1</v>
      </c>
      <c r="AG21" s="52"/>
      <c r="AH21" s="52"/>
      <c r="AI21" s="53"/>
    </row>
    <row r="22" spans="1:35" s="46" customFormat="1" ht="12" customHeight="1" x14ac:dyDescent="0.25">
      <c r="A22" s="40"/>
      <c r="B22" s="41" t="s">
        <v>68</v>
      </c>
      <c r="C22" s="41" t="s">
        <v>69</v>
      </c>
      <c r="D22" s="41" t="s">
        <v>44</v>
      </c>
      <c r="E22" s="42">
        <v>25</v>
      </c>
      <c r="F22" s="43" t="s">
        <v>62</v>
      </c>
      <c r="G22" s="41"/>
      <c r="H22" s="41" t="s">
        <v>46</v>
      </c>
      <c r="I22" s="41">
        <v>3</v>
      </c>
      <c r="J22" s="51"/>
      <c r="K22" s="51"/>
      <c r="L22" s="51"/>
      <c r="M22" s="51"/>
      <c r="N22" s="51"/>
      <c r="O22" s="51"/>
      <c r="P22" s="49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4"/>
      <c r="AG22" s="51"/>
      <c r="AH22" s="51"/>
      <c r="AI22" s="55"/>
    </row>
    <row r="23" spans="1:35" s="46" customFormat="1" ht="12" customHeight="1" x14ac:dyDescent="0.25">
      <c r="A23" s="40"/>
      <c r="B23" s="41" t="s">
        <v>68</v>
      </c>
      <c r="C23" s="41" t="s">
        <v>69</v>
      </c>
      <c r="D23" s="41" t="s">
        <v>44</v>
      </c>
      <c r="E23" s="42">
        <v>25</v>
      </c>
      <c r="F23" s="47" t="s">
        <v>72</v>
      </c>
      <c r="G23" s="41"/>
      <c r="H23" s="41" t="s">
        <v>48</v>
      </c>
      <c r="I23" s="41">
        <v>1</v>
      </c>
      <c r="J23" s="51"/>
      <c r="K23" s="51"/>
      <c r="L23" s="51"/>
      <c r="M23" s="49"/>
      <c r="N23" s="49"/>
      <c r="O23" s="49"/>
      <c r="P23" s="49"/>
      <c r="Q23" s="49"/>
      <c r="R23" s="49"/>
      <c r="S23" s="49"/>
      <c r="T23" s="49">
        <v>1</v>
      </c>
      <c r="U23" s="49">
        <v>1</v>
      </c>
      <c r="V23" s="49"/>
      <c r="W23" s="49"/>
      <c r="X23" s="49"/>
      <c r="Y23" s="49">
        <v>1</v>
      </c>
      <c r="Z23" s="49"/>
      <c r="AA23" s="49"/>
      <c r="AB23" s="49"/>
      <c r="AC23" s="49"/>
      <c r="AD23" s="49"/>
      <c r="AE23" s="49"/>
      <c r="AF23" s="49"/>
      <c r="AG23" s="49"/>
      <c r="AH23" s="49"/>
      <c r="AI23" s="56"/>
    </row>
    <row r="24" spans="1:35" s="46" customFormat="1" ht="12" customHeight="1" x14ac:dyDescent="0.25">
      <c r="A24" s="40"/>
      <c r="B24" s="41" t="s">
        <v>68</v>
      </c>
      <c r="C24" s="41" t="s">
        <v>69</v>
      </c>
      <c r="D24" s="41" t="s">
        <v>44</v>
      </c>
      <c r="E24" s="42">
        <v>25</v>
      </c>
      <c r="F24" s="41" t="s">
        <v>73</v>
      </c>
      <c r="G24" s="41"/>
      <c r="H24" s="41" t="s">
        <v>48</v>
      </c>
      <c r="I24" s="41">
        <v>2</v>
      </c>
      <c r="J24" s="51"/>
      <c r="K24" s="51"/>
      <c r="L24" s="51"/>
      <c r="M24" s="51"/>
      <c r="N24" s="51"/>
      <c r="O24" s="51"/>
      <c r="P24" s="49" t="s">
        <v>32</v>
      </c>
      <c r="Q24" s="51"/>
      <c r="R24" s="51"/>
      <c r="S24" s="51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41"/>
      <c r="AE24" s="52"/>
      <c r="AF24" s="49">
        <v>1</v>
      </c>
      <c r="AG24" s="52"/>
      <c r="AH24" s="52"/>
      <c r="AI24" s="53"/>
    </row>
    <row r="25" spans="1:35" s="46" customFormat="1" ht="12" customHeight="1" x14ac:dyDescent="0.25">
      <c r="A25" s="40"/>
      <c r="B25" s="41" t="s">
        <v>68</v>
      </c>
      <c r="C25" s="41" t="s">
        <v>69</v>
      </c>
      <c r="D25" s="41" t="s">
        <v>44</v>
      </c>
      <c r="E25" s="42">
        <v>25</v>
      </c>
      <c r="F25" s="41" t="s">
        <v>74</v>
      </c>
      <c r="G25" s="41"/>
      <c r="H25" s="41" t="s">
        <v>46</v>
      </c>
      <c r="I25" s="41">
        <v>6</v>
      </c>
      <c r="J25" s="51"/>
      <c r="K25" s="51"/>
      <c r="L25" s="51"/>
      <c r="M25" s="51"/>
      <c r="N25" s="51"/>
      <c r="O25" s="51"/>
      <c r="P25" s="49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4"/>
      <c r="AG25" s="51"/>
      <c r="AH25" s="51"/>
      <c r="AI25" s="55"/>
    </row>
    <row r="26" spans="1:35" s="46" customFormat="1" ht="12" customHeight="1" x14ac:dyDescent="0.25">
      <c r="A26" s="40"/>
      <c r="B26" s="41" t="s">
        <v>68</v>
      </c>
      <c r="C26" s="41" t="s">
        <v>69</v>
      </c>
      <c r="D26" s="41" t="s">
        <v>44</v>
      </c>
      <c r="E26" s="42">
        <v>25</v>
      </c>
      <c r="F26" s="41" t="s">
        <v>75</v>
      </c>
      <c r="G26" s="41"/>
      <c r="H26" s="41" t="s">
        <v>48</v>
      </c>
      <c r="I26" s="41">
        <v>1</v>
      </c>
      <c r="J26" s="51"/>
      <c r="K26" s="51"/>
      <c r="L26" s="51"/>
      <c r="M26" s="52"/>
      <c r="N26" s="52"/>
      <c r="O26" s="52"/>
      <c r="P26" s="49"/>
      <c r="Q26" s="51"/>
      <c r="R26" s="51"/>
      <c r="S26" s="51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41"/>
      <c r="AE26" s="52"/>
      <c r="AF26" s="49">
        <v>1</v>
      </c>
      <c r="AG26" s="52"/>
      <c r="AH26" s="52"/>
      <c r="AI26" s="53"/>
    </row>
    <row r="27" spans="1:35" s="46" customFormat="1" ht="12" customHeight="1" x14ac:dyDescent="0.25">
      <c r="A27" s="40"/>
      <c r="B27" s="41" t="s">
        <v>68</v>
      </c>
      <c r="C27" s="41" t="s">
        <v>69</v>
      </c>
      <c r="D27" s="41" t="s">
        <v>44</v>
      </c>
      <c r="E27" s="42">
        <v>25</v>
      </c>
      <c r="F27" s="41"/>
      <c r="G27" s="41" t="s">
        <v>76</v>
      </c>
      <c r="H27" s="41" t="s">
        <v>48</v>
      </c>
      <c r="I27" s="41">
        <v>2</v>
      </c>
      <c r="J27" s="51"/>
      <c r="K27" s="51"/>
      <c r="L27" s="51"/>
      <c r="M27" s="51"/>
      <c r="N27" s="51"/>
      <c r="O27" s="51"/>
      <c r="P27" s="49"/>
      <c r="Q27" s="51"/>
      <c r="R27" s="51"/>
      <c r="S27" s="51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41"/>
      <c r="AE27" s="52"/>
      <c r="AF27" s="49">
        <v>1</v>
      </c>
      <c r="AG27" s="52"/>
      <c r="AH27" s="52"/>
      <c r="AI27" s="53"/>
    </row>
    <row r="28" spans="1:35" s="46" customFormat="1" ht="12" customHeight="1" x14ac:dyDescent="0.25">
      <c r="A28" s="40"/>
      <c r="B28" s="41" t="s">
        <v>68</v>
      </c>
      <c r="C28" s="41" t="s">
        <v>69</v>
      </c>
      <c r="D28" s="41" t="s">
        <v>44</v>
      </c>
      <c r="E28" s="42">
        <v>25</v>
      </c>
      <c r="F28" s="41"/>
      <c r="G28" s="41" t="s">
        <v>77</v>
      </c>
      <c r="H28" s="41" t="s">
        <v>48</v>
      </c>
      <c r="I28" s="41">
        <v>3</v>
      </c>
      <c r="J28" s="51"/>
      <c r="K28" s="51"/>
      <c r="L28" s="51"/>
      <c r="M28" s="51"/>
      <c r="N28" s="51"/>
      <c r="O28" s="51"/>
      <c r="P28" s="49"/>
      <c r="Q28" s="51"/>
      <c r="R28" s="51"/>
      <c r="S28" s="51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41"/>
      <c r="AE28" s="52"/>
      <c r="AF28" s="49">
        <v>1</v>
      </c>
      <c r="AG28" s="52"/>
      <c r="AH28" s="52"/>
      <c r="AI28" s="53"/>
    </row>
    <row r="29" spans="1:35" s="46" customFormat="1" ht="12" customHeight="1" x14ac:dyDescent="0.25">
      <c r="A29" s="40"/>
      <c r="B29" s="41" t="s">
        <v>68</v>
      </c>
      <c r="C29" s="41" t="s">
        <v>69</v>
      </c>
      <c r="D29" s="41" t="s">
        <v>44</v>
      </c>
      <c r="E29" s="42">
        <v>25</v>
      </c>
      <c r="F29" s="41"/>
      <c r="G29" s="41" t="s">
        <v>78</v>
      </c>
      <c r="H29" s="41" t="s">
        <v>48</v>
      </c>
      <c r="I29" s="41">
        <v>1</v>
      </c>
      <c r="J29" s="51"/>
      <c r="K29" s="51"/>
      <c r="L29" s="51"/>
      <c r="M29" s="51"/>
      <c r="N29" s="51"/>
      <c r="O29" s="51"/>
      <c r="P29" s="49"/>
      <c r="Q29" s="51"/>
      <c r="R29" s="51"/>
      <c r="S29" s="51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41"/>
      <c r="AE29" s="52"/>
      <c r="AF29" s="49">
        <v>1</v>
      </c>
      <c r="AG29" s="52"/>
      <c r="AH29" s="52"/>
      <c r="AI29" s="53"/>
    </row>
    <row r="30" spans="1:35" s="46" customFormat="1" ht="12" customHeight="1" x14ac:dyDescent="0.25">
      <c r="A30" s="40"/>
      <c r="B30" s="41" t="s">
        <v>68</v>
      </c>
      <c r="C30" s="41" t="s">
        <v>69</v>
      </c>
      <c r="D30" s="41" t="s">
        <v>44</v>
      </c>
      <c r="E30" s="42">
        <v>25</v>
      </c>
      <c r="F30" s="41"/>
      <c r="G30" s="41" t="s">
        <v>79</v>
      </c>
      <c r="H30" s="41" t="s">
        <v>48</v>
      </c>
      <c r="I30" s="41">
        <v>1</v>
      </c>
      <c r="J30" s="51"/>
      <c r="K30" s="51"/>
      <c r="L30" s="51"/>
      <c r="M30" s="49" t="s">
        <v>80</v>
      </c>
      <c r="N30" s="49">
        <v>88</v>
      </c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>
        <v>1</v>
      </c>
      <c r="AF30" s="49"/>
      <c r="AG30" s="49"/>
      <c r="AH30" s="49"/>
      <c r="AI30" s="56"/>
    </row>
    <row r="31" spans="1:35" s="46" customFormat="1" ht="12" customHeight="1" x14ac:dyDescent="0.25">
      <c r="A31" s="40"/>
      <c r="B31" s="41" t="s">
        <v>68</v>
      </c>
      <c r="C31" s="41" t="s">
        <v>69</v>
      </c>
      <c r="D31" s="41" t="s">
        <v>44</v>
      </c>
      <c r="E31" s="42">
        <v>25</v>
      </c>
      <c r="F31" s="41"/>
      <c r="G31" s="41" t="s">
        <v>81</v>
      </c>
      <c r="H31" s="41" t="s">
        <v>48</v>
      </c>
      <c r="I31" s="41">
        <v>2</v>
      </c>
      <c r="J31" s="51"/>
      <c r="K31" s="51"/>
      <c r="L31" s="51"/>
      <c r="M31" s="51"/>
      <c r="N31" s="51"/>
      <c r="O31" s="51"/>
      <c r="P31" s="49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4"/>
      <c r="AG31" s="51"/>
      <c r="AH31" s="51"/>
      <c r="AI31" s="55"/>
    </row>
    <row r="32" spans="1:35" s="46" customFormat="1" ht="12" customHeight="1" x14ac:dyDescent="0.25">
      <c r="A32" s="40"/>
      <c r="B32" s="41" t="s">
        <v>68</v>
      </c>
      <c r="C32" s="41" t="s">
        <v>69</v>
      </c>
      <c r="D32" s="41" t="s">
        <v>44</v>
      </c>
      <c r="E32" s="42">
        <v>25</v>
      </c>
      <c r="F32" s="41"/>
      <c r="G32" s="43" t="s">
        <v>82</v>
      </c>
      <c r="H32" s="41" t="s">
        <v>46</v>
      </c>
      <c r="I32" s="41">
        <v>5</v>
      </c>
      <c r="J32" s="51"/>
      <c r="K32" s="51"/>
      <c r="L32" s="51"/>
      <c r="M32" s="51"/>
      <c r="N32" s="51"/>
      <c r="O32" s="51"/>
      <c r="P32" s="49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4"/>
      <c r="AG32" s="51"/>
      <c r="AH32" s="51"/>
      <c r="AI32" s="55"/>
    </row>
    <row r="33" spans="1:35" s="46" customFormat="1" ht="12" customHeight="1" x14ac:dyDescent="0.25">
      <c r="A33" s="40"/>
      <c r="B33" s="41" t="s">
        <v>68</v>
      </c>
      <c r="C33" s="41" t="s">
        <v>69</v>
      </c>
      <c r="D33" s="41" t="s">
        <v>44</v>
      </c>
      <c r="E33" s="42">
        <v>25</v>
      </c>
      <c r="F33" s="41"/>
      <c r="G33" s="41" t="s">
        <v>57</v>
      </c>
      <c r="H33" s="41" t="s">
        <v>48</v>
      </c>
      <c r="I33" s="41">
        <v>4</v>
      </c>
      <c r="J33" s="51"/>
      <c r="K33" s="51"/>
      <c r="L33" s="51"/>
      <c r="M33" s="51"/>
      <c r="N33" s="51"/>
      <c r="O33" s="51"/>
      <c r="P33" s="49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4"/>
      <c r="AG33" s="51"/>
      <c r="AH33" s="51"/>
      <c r="AI33" s="55"/>
    </row>
    <row r="34" spans="1:35" s="46" customFormat="1" ht="12" customHeight="1" x14ac:dyDescent="0.25">
      <c r="A34" s="40"/>
      <c r="B34" s="41" t="s">
        <v>83</v>
      </c>
      <c r="C34" s="41" t="s">
        <v>84</v>
      </c>
      <c r="D34" s="41" t="s">
        <v>44</v>
      </c>
      <c r="E34" s="42">
        <v>35</v>
      </c>
      <c r="F34" s="41" t="s">
        <v>60</v>
      </c>
      <c r="G34" s="41"/>
      <c r="H34" s="41" t="s">
        <v>48</v>
      </c>
      <c r="I34" s="41">
        <v>2</v>
      </c>
      <c r="J34" s="51"/>
      <c r="K34" s="51"/>
      <c r="L34" s="51"/>
      <c r="M34" s="51"/>
      <c r="N34" s="51"/>
      <c r="O34" s="51"/>
      <c r="P34" s="41" t="s">
        <v>61</v>
      </c>
      <c r="Q34" s="51"/>
      <c r="R34" s="51"/>
      <c r="S34" s="51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41"/>
      <c r="AE34" s="52"/>
      <c r="AF34" s="49">
        <v>1</v>
      </c>
      <c r="AG34" s="52"/>
      <c r="AH34" s="52"/>
      <c r="AI34" s="53"/>
    </row>
    <row r="35" spans="1:35" s="46" customFormat="1" ht="12" customHeight="1" x14ac:dyDescent="0.25">
      <c r="A35" s="40"/>
      <c r="B35" s="41" t="s">
        <v>83</v>
      </c>
      <c r="C35" s="41" t="s">
        <v>84</v>
      </c>
      <c r="D35" s="41" t="s">
        <v>44</v>
      </c>
      <c r="E35" s="42">
        <v>35</v>
      </c>
      <c r="F35" s="43" t="s">
        <v>62</v>
      </c>
      <c r="G35" s="41"/>
      <c r="H35" s="41" t="s">
        <v>46</v>
      </c>
      <c r="I35" s="41">
        <v>2</v>
      </c>
      <c r="J35" s="51"/>
      <c r="K35" s="51"/>
      <c r="L35" s="51"/>
      <c r="M35" s="51"/>
      <c r="N35" s="51"/>
      <c r="O35" s="51"/>
      <c r="P35" s="49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4"/>
      <c r="AG35" s="51"/>
      <c r="AH35" s="51"/>
      <c r="AI35" s="55"/>
    </row>
    <row r="36" spans="1:35" s="46" customFormat="1" ht="12" customHeight="1" x14ac:dyDescent="0.25">
      <c r="A36" s="40"/>
      <c r="B36" s="41" t="s">
        <v>83</v>
      </c>
      <c r="C36" s="41" t="s">
        <v>84</v>
      </c>
      <c r="D36" s="41" t="s">
        <v>44</v>
      </c>
      <c r="E36" s="42">
        <v>35</v>
      </c>
      <c r="F36" s="47" t="s">
        <v>72</v>
      </c>
      <c r="G36" s="41"/>
      <c r="H36" s="41" t="s">
        <v>48</v>
      </c>
      <c r="I36" s="41">
        <v>1</v>
      </c>
      <c r="J36" s="51"/>
      <c r="K36" s="51"/>
      <c r="L36" s="51"/>
      <c r="M36" s="49"/>
      <c r="N36" s="49"/>
      <c r="O36" s="49"/>
      <c r="P36" s="49"/>
      <c r="Q36" s="49"/>
      <c r="R36" s="49"/>
      <c r="S36" s="49"/>
      <c r="T36" s="49">
        <v>1</v>
      </c>
      <c r="U36" s="49">
        <v>1</v>
      </c>
      <c r="V36" s="49"/>
      <c r="W36" s="49"/>
      <c r="X36" s="49"/>
      <c r="Y36" s="49">
        <v>1</v>
      </c>
      <c r="Z36" s="49"/>
      <c r="AA36" s="49"/>
      <c r="AB36" s="49"/>
      <c r="AC36" s="49"/>
      <c r="AD36" s="49"/>
      <c r="AE36" s="49"/>
      <c r="AF36" s="49"/>
      <c r="AG36" s="49"/>
      <c r="AH36" s="49"/>
      <c r="AI36" s="56"/>
    </row>
    <row r="37" spans="1:35" s="46" customFormat="1" ht="12" customHeight="1" x14ac:dyDescent="0.25">
      <c r="A37" s="40"/>
      <c r="B37" s="41" t="s">
        <v>83</v>
      </c>
      <c r="C37" s="41" t="s">
        <v>84</v>
      </c>
      <c r="D37" s="41" t="s">
        <v>44</v>
      </c>
      <c r="E37" s="42">
        <v>35</v>
      </c>
      <c r="F37" s="41" t="s">
        <v>74</v>
      </c>
      <c r="G37" s="41"/>
      <c r="H37" s="41" t="s">
        <v>46</v>
      </c>
      <c r="I37" s="41">
        <v>4</v>
      </c>
      <c r="J37" s="51"/>
      <c r="K37" s="51"/>
      <c r="L37" s="51"/>
      <c r="M37" s="51"/>
      <c r="N37" s="51"/>
      <c r="O37" s="51"/>
      <c r="P37" s="49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4"/>
      <c r="AG37" s="51"/>
      <c r="AH37" s="51"/>
      <c r="AI37" s="55"/>
    </row>
    <row r="38" spans="1:35" s="46" customFormat="1" ht="12" customHeight="1" x14ac:dyDescent="0.25">
      <c r="A38" s="40"/>
      <c r="B38" s="41" t="s">
        <v>83</v>
      </c>
      <c r="C38" s="41" t="s">
        <v>84</v>
      </c>
      <c r="D38" s="41" t="s">
        <v>44</v>
      </c>
      <c r="E38" s="42">
        <v>35</v>
      </c>
      <c r="F38" s="41" t="s">
        <v>75</v>
      </c>
      <c r="G38" s="41"/>
      <c r="H38" s="41" t="s">
        <v>48</v>
      </c>
      <c r="I38" s="41">
        <v>1</v>
      </c>
      <c r="J38" s="51"/>
      <c r="K38" s="51"/>
      <c r="L38" s="51"/>
      <c r="M38" s="52"/>
      <c r="N38" s="52"/>
      <c r="O38" s="52"/>
      <c r="P38" s="49"/>
      <c r="Q38" s="51"/>
      <c r="R38" s="51"/>
      <c r="S38" s="51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41"/>
      <c r="AE38" s="52"/>
      <c r="AF38" s="49">
        <v>1</v>
      </c>
      <c r="AG38" s="52"/>
      <c r="AH38" s="52"/>
      <c r="AI38" s="53"/>
    </row>
    <row r="39" spans="1:35" s="46" customFormat="1" ht="12" customHeight="1" x14ac:dyDescent="0.25">
      <c r="A39" s="40"/>
      <c r="B39" s="41" t="s">
        <v>83</v>
      </c>
      <c r="C39" s="41" t="s">
        <v>84</v>
      </c>
      <c r="D39" s="41" t="s">
        <v>44</v>
      </c>
      <c r="E39" s="42">
        <v>35</v>
      </c>
      <c r="F39" s="41"/>
      <c r="G39" s="41" t="s">
        <v>77</v>
      </c>
      <c r="H39" s="41" t="s">
        <v>48</v>
      </c>
      <c r="I39" s="41">
        <v>3</v>
      </c>
      <c r="J39" s="51"/>
      <c r="K39" s="51"/>
      <c r="L39" s="51"/>
      <c r="M39" s="51"/>
      <c r="N39" s="51"/>
      <c r="O39" s="51"/>
      <c r="P39" s="49"/>
      <c r="Q39" s="51"/>
      <c r="R39" s="51"/>
      <c r="S39" s="51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41"/>
      <c r="AE39" s="52"/>
      <c r="AF39" s="49">
        <v>1</v>
      </c>
      <c r="AG39" s="52"/>
      <c r="AH39" s="52"/>
      <c r="AI39" s="53"/>
    </row>
    <row r="40" spans="1:35" s="46" customFormat="1" ht="12" customHeight="1" x14ac:dyDescent="0.25">
      <c r="A40" s="40"/>
      <c r="B40" s="41" t="s">
        <v>83</v>
      </c>
      <c r="C40" s="41" t="s">
        <v>84</v>
      </c>
      <c r="D40" s="41" t="s">
        <v>44</v>
      </c>
      <c r="E40" s="42">
        <v>35</v>
      </c>
      <c r="F40" s="41"/>
      <c r="G40" s="41" t="s">
        <v>78</v>
      </c>
      <c r="H40" s="41" t="s">
        <v>48</v>
      </c>
      <c r="I40" s="41">
        <v>1</v>
      </c>
      <c r="J40" s="51"/>
      <c r="K40" s="51"/>
      <c r="L40" s="51"/>
      <c r="M40" s="51"/>
      <c r="N40" s="51"/>
      <c r="O40" s="51"/>
      <c r="P40" s="49"/>
      <c r="Q40" s="51"/>
      <c r="R40" s="51"/>
      <c r="S40" s="51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41"/>
      <c r="AE40" s="52"/>
      <c r="AF40" s="49">
        <v>1</v>
      </c>
      <c r="AG40" s="52"/>
      <c r="AH40" s="52"/>
      <c r="AI40" s="53"/>
    </row>
    <row r="41" spans="1:35" s="46" customFormat="1" ht="12" customHeight="1" x14ac:dyDescent="0.25">
      <c r="A41" s="40"/>
      <c r="B41" s="41" t="s">
        <v>83</v>
      </c>
      <c r="C41" s="41" t="s">
        <v>84</v>
      </c>
      <c r="D41" s="41" t="s">
        <v>44</v>
      </c>
      <c r="E41" s="42">
        <v>35</v>
      </c>
      <c r="F41" s="41"/>
      <c r="G41" s="41" t="s">
        <v>81</v>
      </c>
      <c r="H41" s="41" t="s">
        <v>48</v>
      </c>
      <c r="I41" s="41">
        <v>2</v>
      </c>
      <c r="J41" s="51"/>
      <c r="K41" s="51"/>
      <c r="L41" s="51"/>
      <c r="M41" s="51"/>
      <c r="N41" s="51"/>
      <c r="O41" s="51"/>
      <c r="P41" s="49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4"/>
      <c r="AG41" s="51"/>
      <c r="AH41" s="51"/>
      <c r="AI41" s="55"/>
    </row>
    <row r="42" spans="1:35" s="46" customFormat="1" ht="12" customHeight="1" x14ac:dyDescent="0.25">
      <c r="A42" s="40"/>
      <c r="B42" s="41" t="s">
        <v>83</v>
      </c>
      <c r="C42" s="41" t="s">
        <v>84</v>
      </c>
      <c r="D42" s="41" t="s">
        <v>44</v>
      </c>
      <c r="E42" s="42">
        <v>35</v>
      </c>
      <c r="F42" s="41"/>
      <c r="G42" s="43" t="s">
        <v>82</v>
      </c>
      <c r="H42" s="41" t="s">
        <v>46</v>
      </c>
      <c r="I42" s="41">
        <v>7</v>
      </c>
      <c r="J42" s="51"/>
      <c r="K42" s="51"/>
      <c r="L42" s="51"/>
      <c r="M42" s="51"/>
      <c r="N42" s="51"/>
      <c r="O42" s="51"/>
      <c r="P42" s="49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4"/>
      <c r="AG42" s="51"/>
      <c r="AH42" s="51"/>
      <c r="AI42" s="55"/>
    </row>
    <row r="43" spans="1:35" s="46" customFormat="1" ht="12" customHeight="1" x14ac:dyDescent="0.25">
      <c r="A43" s="40"/>
      <c r="B43" s="41" t="s">
        <v>83</v>
      </c>
      <c r="C43" s="41" t="s">
        <v>84</v>
      </c>
      <c r="D43" s="41" t="s">
        <v>44</v>
      </c>
      <c r="E43" s="42">
        <v>35</v>
      </c>
      <c r="F43" s="41"/>
      <c r="G43" s="41" t="s">
        <v>85</v>
      </c>
      <c r="H43" s="41" t="s">
        <v>48</v>
      </c>
      <c r="I43" s="41">
        <v>1</v>
      </c>
      <c r="J43" s="51"/>
      <c r="K43" s="51"/>
      <c r="L43" s="51"/>
      <c r="M43" s="51"/>
      <c r="N43" s="51"/>
      <c r="O43" s="51"/>
      <c r="P43" s="49"/>
      <c r="Q43" s="51"/>
      <c r="R43" s="51"/>
      <c r="S43" s="51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41"/>
      <c r="AE43" s="52"/>
      <c r="AF43" s="49">
        <v>1</v>
      </c>
      <c r="AG43" s="52"/>
      <c r="AH43" s="52"/>
      <c r="AI43" s="53"/>
    </row>
    <row r="44" spans="1:35" s="46" customFormat="1" ht="12" customHeight="1" x14ac:dyDescent="0.25">
      <c r="A44" s="40"/>
      <c r="B44" s="41" t="s">
        <v>83</v>
      </c>
      <c r="C44" s="41" t="s">
        <v>84</v>
      </c>
      <c r="D44" s="41" t="s">
        <v>44</v>
      </c>
      <c r="E44" s="42">
        <v>35</v>
      </c>
      <c r="F44" s="41"/>
      <c r="G44" s="41" t="s">
        <v>86</v>
      </c>
      <c r="H44" s="41" t="s">
        <v>48</v>
      </c>
      <c r="I44" s="41">
        <v>1</v>
      </c>
      <c r="J44" s="51"/>
      <c r="K44" s="51"/>
      <c r="L44" s="51"/>
      <c r="M44" s="51"/>
      <c r="N44" s="51"/>
      <c r="O44" s="51"/>
      <c r="P44" s="49"/>
      <c r="Q44" s="51"/>
      <c r="R44" s="51"/>
      <c r="S44" s="51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41"/>
      <c r="AE44" s="52"/>
      <c r="AF44" s="49">
        <v>1</v>
      </c>
      <c r="AG44" s="52"/>
      <c r="AH44" s="52"/>
      <c r="AI44" s="53"/>
    </row>
    <row r="45" spans="1:35" s="46" customFormat="1" ht="12" customHeight="1" x14ac:dyDescent="0.25">
      <c r="A45" s="40"/>
      <c r="B45" s="41" t="s">
        <v>83</v>
      </c>
      <c r="C45" s="41" t="s">
        <v>84</v>
      </c>
      <c r="D45" s="41" t="s">
        <v>44</v>
      </c>
      <c r="E45" s="42">
        <v>35</v>
      </c>
      <c r="F45" s="41"/>
      <c r="G45" s="41" t="s">
        <v>87</v>
      </c>
      <c r="H45" s="41" t="s">
        <v>48</v>
      </c>
      <c r="I45" s="41">
        <v>2</v>
      </c>
      <c r="J45" s="51"/>
      <c r="K45" s="51"/>
      <c r="L45" s="51"/>
      <c r="M45" s="51"/>
      <c r="N45" s="51"/>
      <c r="O45" s="51"/>
      <c r="P45" s="49"/>
      <c r="Q45" s="51"/>
      <c r="R45" s="51"/>
      <c r="S45" s="51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41"/>
      <c r="AE45" s="52"/>
      <c r="AF45" s="49">
        <v>1</v>
      </c>
      <c r="AG45" s="52"/>
      <c r="AH45" s="52"/>
      <c r="AI45" s="53"/>
    </row>
    <row r="46" spans="1:35" s="46" customFormat="1" ht="12" customHeight="1" x14ac:dyDescent="0.25">
      <c r="A46" s="40"/>
      <c r="B46" s="41" t="s">
        <v>83</v>
      </c>
      <c r="C46" s="41" t="s">
        <v>84</v>
      </c>
      <c r="D46" s="41" t="s">
        <v>44</v>
      </c>
      <c r="E46" s="42">
        <v>35</v>
      </c>
      <c r="F46" s="41"/>
      <c r="G46" s="41" t="s">
        <v>57</v>
      </c>
      <c r="H46" s="41" t="s">
        <v>48</v>
      </c>
      <c r="I46" s="41">
        <v>2</v>
      </c>
      <c r="J46" s="51"/>
      <c r="K46" s="51"/>
      <c r="L46" s="51"/>
      <c r="M46" s="51"/>
      <c r="N46" s="51"/>
      <c r="O46" s="51"/>
      <c r="P46" s="49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4"/>
      <c r="AG46" s="51"/>
      <c r="AH46" s="51"/>
      <c r="AI46" s="55"/>
    </row>
    <row r="47" spans="1:35" s="46" customFormat="1" ht="12" customHeight="1" x14ac:dyDescent="0.25">
      <c r="A47" s="40"/>
      <c r="B47" s="41" t="s">
        <v>88</v>
      </c>
      <c r="C47" s="41" t="s">
        <v>89</v>
      </c>
      <c r="D47" s="41" t="s">
        <v>44</v>
      </c>
      <c r="E47" s="42">
        <v>10</v>
      </c>
      <c r="F47" s="41" t="s">
        <v>60</v>
      </c>
      <c r="G47" s="41"/>
      <c r="H47" s="41" t="s">
        <v>48</v>
      </c>
      <c r="I47" s="41">
        <v>1</v>
      </c>
      <c r="J47" s="51"/>
      <c r="K47" s="51"/>
      <c r="L47" s="51"/>
      <c r="M47" s="51"/>
      <c r="N47" s="51"/>
      <c r="O47" s="51"/>
      <c r="P47" s="41" t="s">
        <v>61</v>
      </c>
      <c r="Q47" s="51"/>
      <c r="R47" s="51"/>
      <c r="S47" s="51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41"/>
      <c r="AE47" s="52"/>
      <c r="AF47" s="49">
        <v>1</v>
      </c>
      <c r="AG47" s="52"/>
      <c r="AH47" s="52"/>
      <c r="AI47" s="53"/>
    </row>
    <row r="48" spans="1:35" s="46" customFormat="1" ht="12" customHeight="1" x14ac:dyDescent="0.25">
      <c r="A48" s="40"/>
      <c r="B48" s="41" t="s">
        <v>88</v>
      </c>
      <c r="C48" s="41" t="s">
        <v>89</v>
      </c>
      <c r="D48" s="41" t="s">
        <v>44</v>
      </c>
      <c r="E48" s="42">
        <v>10</v>
      </c>
      <c r="F48" s="43" t="s">
        <v>62</v>
      </c>
      <c r="G48" s="41"/>
      <c r="H48" s="41" t="s">
        <v>46</v>
      </c>
      <c r="I48" s="43">
        <v>4</v>
      </c>
      <c r="J48" s="44"/>
      <c r="K48" s="44"/>
      <c r="L48" s="44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5"/>
    </row>
    <row r="49" spans="1:35" s="46" customFormat="1" ht="12" customHeight="1" x14ac:dyDescent="0.25">
      <c r="A49" s="40"/>
      <c r="B49" s="41" t="s">
        <v>88</v>
      </c>
      <c r="C49" s="41" t="s">
        <v>89</v>
      </c>
      <c r="D49" s="41" t="s">
        <v>44</v>
      </c>
      <c r="E49" s="42">
        <v>10</v>
      </c>
      <c r="F49" s="41" t="s">
        <v>63</v>
      </c>
      <c r="G49" s="41"/>
      <c r="H49" s="41" t="s">
        <v>46</v>
      </c>
      <c r="I49" s="43">
        <v>6</v>
      </c>
      <c r="J49" s="44"/>
      <c r="K49" s="44"/>
      <c r="L49" s="44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5"/>
    </row>
    <row r="50" spans="1:35" s="46" customFormat="1" ht="12" customHeight="1" x14ac:dyDescent="0.25">
      <c r="A50" s="40"/>
      <c r="B50" s="41" t="s">
        <v>88</v>
      </c>
      <c r="C50" s="41" t="s">
        <v>89</v>
      </c>
      <c r="D50" s="41" t="s">
        <v>44</v>
      </c>
      <c r="E50" s="42">
        <v>10</v>
      </c>
      <c r="F50" s="41"/>
      <c r="G50" s="41" t="s">
        <v>90</v>
      </c>
      <c r="H50" s="41" t="s">
        <v>48</v>
      </c>
      <c r="I50" s="43">
        <v>1</v>
      </c>
      <c r="J50" s="44"/>
      <c r="K50" s="44"/>
      <c r="L50" s="44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1"/>
      <c r="AE50" s="43"/>
      <c r="AF50" s="43">
        <v>1</v>
      </c>
      <c r="AG50" s="43"/>
      <c r="AH50" s="43"/>
      <c r="AI50" s="45"/>
    </row>
    <row r="51" spans="1:35" s="46" customFormat="1" ht="12" customHeight="1" x14ac:dyDescent="0.25">
      <c r="A51" s="40"/>
      <c r="B51" s="41" t="s">
        <v>88</v>
      </c>
      <c r="C51" s="41" t="s">
        <v>89</v>
      </c>
      <c r="D51" s="41" t="s">
        <v>44</v>
      </c>
      <c r="E51" s="42">
        <v>10</v>
      </c>
      <c r="F51" s="41"/>
      <c r="G51" s="41" t="s">
        <v>91</v>
      </c>
      <c r="H51" s="41" t="s">
        <v>48</v>
      </c>
      <c r="I51" s="43">
        <v>4</v>
      </c>
      <c r="J51" s="44"/>
      <c r="K51" s="44"/>
      <c r="L51" s="44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5"/>
    </row>
    <row r="52" spans="1:35" s="46" customFormat="1" ht="12" customHeight="1" x14ac:dyDescent="0.25">
      <c r="A52" s="40"/>
      <c r="B52" s="41" t="s">
        <v>88</v>
      </c>
      <c r="C52" s="41" t="s">
        <v>89</v>
      </c>
      <c r="D52" s="41" t="s">
        <v>44</v>
      </c>
      <c r="E52" s="42">
        <v>10</v>
      </c>
      <c r="F52" s="41"/>
      <c r="G52" s="41" t="s">
        <v>66</v>
      </c>
      <c r="H52" s="41" t="s">
        <v>48</v>
      </c>
      <c r="I52" s="43">
        <v>4</v>
      </c>
      <c r="J52" s="44"/>
      <c r="K52" s="44"/>
      <c r="L52" s="44"/>
      <c r="M52" s="43" t="s">
        <v>67</v>
      </c>
      <c r="N52" s="43">
        <v>10</v>
      </c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>
        <v>0.4</v>
      </c>
      <c r="AE52" s="43"/>
      <c r="AF52" s="43"/>
      <c r="AG52" s="43">
        <v>1</v>
      </c>
      <c r="AH52" s="43"/>
      <c r="AI52" s="45"/>
    </row>
    <row r="53" spans="1:35" s="46" customFormat="1" ht="12" customHeight="1" x14ac:dyDescent="0.25">
      <c r="A53" s="40"/>
      <c r="B53" s="41" t="s">
        <v>88</v>
      </c>
      <c r="C53" s="41" t="s">
        <v>89</v>
      </c>
      <c r="D53" s="41" t="s">
        <v>44</v>
      </c>
      <c r="E53" s="42">
        <v>10</v>
      </c>
      <c r="F53" s="41"/>
      <c r="G53" s="41" t="s">
        <v>92</v>
      </c>
      <c r="H53" s="41" t="s">
        <v>48</v>
      </c>
      <c r="I53" s="43">
        <v>1</v>
      </c>
      <c r="J53" s="44"/>
      <c r="K53" s="44"/>
      <c r="L53" s="44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1"/>
      <c r="AE53" s="43"/>
      <c r="AF53" s="43">
        <v>1</v>
      </c>
      <c r="AG53" s="43"/>
      <c r="AH53" s="43"/>
      <c r="AI53" s="45"/>
    </row>
    <row r="54" spans="1:35" s="46" customFormat="1" ht="12" customHeight="1" x14ac:dyDescent="0.25">
      <c r="A54" s="40"/>
      <c r="B54" s="41" t="s">
        <v>88</v>
      </c>
      <c r="C54" s="41" t="s">
        <v>89</v>
      </c>
      <c r="D54" s="41" t="s">
        <v>44</v>
      </c>
      <c r="E54" s="42">
        <v>10</v>
      </c>
      <c r="F54" s="41"/>
      <c r="G54" s="41" t="s">
        <v>81</v>
      </c>
      <c r="H54" s="41" t="s">
        <v>48</v>
      </c>
      <c r="I54" s="43">
        <v>2</v>
      </c>
      <c r="J54" s="44"/>
      <c r="K54" s="44"/>
      <c r="L54" s="44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5"/>
    </row>
    <row r="55" spans="1:35" s="46" customFormat="1" ht="12" customHeight="1" x14ac:dyDescent="0.25">
      <c r="A55" s="40"/>
      <c r="B55" s="41" t="s">
        <v>88</v>
      </c>
      <c r="C55" s="41" t="s">
        <v>89</v>
      </c>
      <c r="D55" s="41" t="s">
        <v>44</v>
      </c>
      <c r="E55" s="42">
        <v>10</v>
      </c>
      <c r="F55" s="41"/>
      <c r="G55" s="43" t="s">
        <v>82</v>
      </c>
      <c r="H55" s="41" t="s">
        <v>46</v>
      </c>
      <c r="I55" s="41">
        <v>2</v>
      </c>
      <c r="J55" s="51"/>
      <c r="K55" s="51"/>
      <c r="L55" s="51"/>
      <c r="M55" s="51"/>
      <c r="N55" s="51"/>
      <c r="O55" s="51"/>
      <c r="P55" s="49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4"/>
      <c r="AG55" s="51"/>
      <c r="AH55" s="51"/>
      <c r="AI55" s="55"/>
    </row>
    <row r="56" spans="1:35" s="46" customFormat="1" ht="12" customHeight="1" x14ac:dyDescent="0.25">
      <c r="A56" s="40"/>
      <c r="B56" s="41" t="s">
        <v>88</v>
      </c>
      <c r="C56" s="41" t="s">
        <v>89</v>
      </c>
      <c r="D56" s="41" t="s">
        <v>44</v>
      </c>
      <c r="E56" s="42">
        <v>10</v>
      </c>
      <c r="F56" s="41"/>
      <c r="G56" s="41" t="s">
        <v>57</v>
      </c>
      <c r="H56" s="41" t="s">
        <v>48</v>
      </c>
      <c r="I56" s="43">
        <v>1</v>
      </c>
      <c r="J56" s="44"/>
      <c r="K56" s="44"/>
      <c r="L56" s="44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5"/>
    </row>
    <row r="57" spans="1:35" s="46" customFormat="1" ht="12" customHeight="1" x14ac:dyDescent="0.25">
      <c r="A57" s="40"/>
      <c r="B57" s="41" t="s">
        <v>93</v>
      </c>
      <c r="C57" s="41" t="s">
        <v>94</v>
      </c>
      <c r="D57" s="41" t="s">
        <v>44</v>
      </c>
      <c r="E57" s="42">
        <v>10</v>
      </c>
      <c r="F57" s="41" t="s">
        <v>95</v>
      </c>
      <c r="G57" s="41"/>
      <c r="H57" s="41" t="s">
        <v>46</v>
      </c>
      <c r="I57" s="41">
        <v>3</v>
      </c>
      <c r="J57" s="40"/>
      <c r="K57" s="40"/>
      <c r="L57" s="40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50"/>
    </row>
    <row r="58" spans="1:35" s="46" customFormat="1" ht="12" customHeight="1" x14ac:dyDescent="0.25">
      <c r="A58" s="40"/>
      <c r="B58" s="41" t="s">
        <v>93</v>
      </c>
      <c r="C58" s="41" t="s">
        <v>94</v>
      </c>
      <c r="D58" s="41" t="s">
        <v>44</v>
      </c>
      <c r="E58" s="42">
        <v>10</v>
      </c>
      <c r="F58" s="41"/>
      <c r="G58" s="41" t="s">
        <v>96</v>
      </c>
      <c r="H58" s="41" t="s">
        <v>48</v>
      </c>
      <c r="I58" s="41">
        <v>1</v>
      </c>
      <c r="J58" s="40"/>
      <c r="K58" s="40"/>
      <c r="L58" s="40"/>
      <c r="M58" s="41"/>
      <c r="N58" s="41"/>
      <c r="O58" s="41"/>
      <c r="P58" s="41"/>
      <c r="Q58" s="41"/>
      <c r="R58" s="41"/>
      <c r="S58" s="41"/>
      <c r="T58" s="41">
        <v>1</v>
      </c>
      <c r="U58" s="41"/>
      <c r="V58" s="41"/>
      <c r="W58" s="41"/>
      <c r="X58" s="41"/>
      <c r="Y58" s="41">
        <v>1</v>
      </c>
      <c r="Z58" s="41"/>
      <c r="AA58" s="41"/>
      <c r="AB58" s="41"/>
      <c r="AC58" s="41"/>
      <c r="AD58" s="41"/>
      <c r="AE58" s="41"/>
      <c r="AF58" s="41">
        <v>1</v>
      </c>
      <c r="AG58" s="41"/>
      <c r="AH58" s="41"/>
      <c r="AI58" s="50"/>
    </row>
    <row r="59" spans="1:35" s="46" customFormat="1" ht="12" customHeight="1" x14ac:dyDescent="0.25">
      <c r="A59" s="40"/>
      <c r="B59" s="41" t="s">
        <v>93</v>
      </c>
      <c r="C59" s="41" t="s">
        <v>94</v>
      </c>
      <c r="D59" s="41" t="s">
        <v>44</v>
      </c>
      <c r="E59" s="42">
        <v>10</v>
      </c>
      <c r="F59" s="41"/>
      <c r="G59" s="41" t="s">
        <v>81</v>
      </c>
      <c r="H59" s="41" t="s">
        <v>48</v>
      </c>
      <c r="I59" s="41">
        <v>2</v>
      </c>
      <c r="J59" s="51"/>
      <c r="K59" s="51"/>
      <c r="L59" s="51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56"/>
    </row>
    <row r="60" spans="1:35" s="46" customFormat="1" ht="12" customHeight="1" x14ac:dyDescent="0.25">
      <c r="A60" s="40"/>
      <c r="B60" s="41" t="s">
        <v>93</v>
      </c>
      <c r="C60" s="41" t="s">
        <v>94</v>
      </c>
      <c r="D60" s="41" t="s">
        <v>44</v>
      </c>
      <c r="E60" s="42">
        <v>10</v>
      </c>
      <c r="F60" s="41"/>
      <c r="G60" s="43" t="s">
        <v>82</v>
      </c>
      <c r="H60" s="41" t="s">
        <v>46</v>
      </c>
      <c r="I60" s="41">
        <v>4</v>
      </c>
      <c r="J60" s="40"/>
      <c r="K60" s="40"/>
      <c r="L60" s="40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50"/>
    </row>
    <row r="61" spans="1:35" s="46" customFormat="1" ht="12" customHeight="1" x14ac:dyDescent="0.25">
      <c r="A61" s="40"/>
      <c r="B61" s="41" t="s">
        <v>93</v>
      </c>
      <c r="C61" s="41" t="s">
        <v>94</v>
      </c>
      <c r="D61" s="41" t="s">
        <v>44</v>
      </c>
      <c r="E61" s="42">
        <v>10</v>
      </c>
      <c r="F61" s="41"/>
      <c r="G61" s="41" t="s">
        <v>97</v>
      </c>
      <c r="H61" s="41" t="s">
        <v>48</v>
      </c>
      <c r="I61" s="41">
        <v>1</v>
      </c>
      <c r="J61" s="40"/>
      <c r="K61" s="40"/>
      <c r="L61" s="40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>
        <v>1</v>
      </c>
      <c r="Z61" s="41"/>
      <c r="AA61" s="41"/>
      <c r="AB61" s="41"/>
      <c r="AC61" s="41"/>
      <c r="AD61" s="41"/>
      <c r="AE61" s="41"/>
      <c r="AF61" s="41">
        <v>1</v>
      </c>
      <c r="AG61" s="41"/>
      <c r="AH61" s="41"/>
      <c r="AI61" s="50"/>
    </row>
    <row r="62" spans="1:35" s="46" customFormat="1" ht="12" customHeight="1" x14ac:dyDescent="0.25">
      <c r="A62" s="40"/>
      <c r="B62" s="41" t="s">
        <v>98</v>
      </c>
      <c r="C62" s="41" t="s">
        <v>99</v>
      </c>
      <c r="D62" s="41" t="s">
        <v>44</v>
      </c>
      <c r="E62" s="42">
        <v>40</v>
      </c>
      <c r="F62" s="43" t="s">
        <v>45</v>
      </c>
      <c r="G62" s="40"/>
      <c r="H62" s="41" t="s">
        <v>46</v>
      </c>
      <c r="I62" s="41">
        <v>15</v>
      </c>
      <c r="J62" s="40"/>
      <c r="K62" s="40"/>
      <c r="L62" s="40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50"/>
    </row>
    <row r="63" spans="1:35" s="46" customFormat="1" ht="12" customHeight="1" x14ac:dyDescent="0.25">
      <c r="A63" s="40"/>
      <c r="B63" s="41" t="s">
        <v>98</v>
      </c>
      <c r="C63" s="41" t="s">
        <v>99</v>
      </c>
      <c r="D63" s="41" t="s">
        <v>44</v>
      </c>
      <c r="E63" s="42">
        <v>40</v>
      </c>
      <c r="F63" s="47" t="s">
        <v>100</v>
      </c>
      <c r="G63" s="41"/>
      <c r="H63" s="41" t="s">
        <v>48</v>
      </c>
      <c r="I63" s="41">
        <v>1</v>
      </c>
      <c r="J63" s="40"/>
      <c r="K63" s="40"/>
      <c r="L63" s="40"/>
      <c r="M63" s="41"/>
      <c r="N63" s="41"/>
      <c r="O63" s="41"/>
      <c r="P63" s="41"/>
      <c r="Q63" s="41"/>
      <c r="R63" s="41"/>
      <c r="S63" s="41"/>
      <c r="T63" s="41">
        <v>1</v>
      </c>
      <c r="U63" s="41">
        <v>1</v>
      </c>
      <c r="V63" s="41"/>
      <c r="W63" s="41"/>
      <c r="X63" s="41"/>
      <c r="Y63" s="41">
        <v>1</v>
      </c>
      <c r="Z63" s="41"/>
      <c r="AA63" s="41"/>
      <c r="AB63" s="41"/>
      <c r="AC63" s="41"/>
      <c r="AD63" s="41"/>
      <c r="AE63" s="41"/>
      <c r="AF63" s="41"/>
      <c r="AG63" s="41"/>
      <c r="AH63" s="41"/>
      <c r="AI63" s="50"/>
    </row>
    <row r="64" spans="1:35" s="46" customFormat="1" ht="12" customHeight="1" x14ac:dyDescent="0.25">
      <c r="A64" s="40"/>
      <c r="B64" s="41" t="s">
        <v>98</v>
      </c>
      <c r="C64" s="41" t="s">
        <v>99</v>
      </c>
      <c r="D64" s="41" t="s">
        <v>44</v>
      </c>
      <c r="E64" s="42">
        <v>40</v>
      </c>
      <c r="F64" s="41" t="s">
        <v>101</v>
      </c>
      <c r="G64" s="41"/>
      <c r="H64" s="41" t="s">
        <v>48</v>
      </c>
      <c r="I64" s="41">
        <v>1</v>
      </c>
      <c r="J64" s="40"/>
      <c r="K64" s="40"/>
      <c r="L64" s="40"/>
      <c r="M64" s="41"/>
      <c r="N64" s="41"/>
      <c r="O64" s="41"/>
      <c r="P64" s="41" t="s">
        <v>32</v>
      </c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>
        <v>1</v>
      </c>
      <c r="AG64" s="41"/>
      <c r="AH64" s="41"/>
      <c r="AI64" s="50"/>
    </row>
    <row r="65" spans="1:35" s="46" customFormat="1" ht="12" customHeight="1" x14ac:dyDescent="0.25">
      <c r="A65" s="40"/>
      <c r="B65" s="41" t="s">
        <v>98</v>
      </c>
      <c r="C65" s="41" t="s">
        <v>99</v>
      </c>
      <c r="D65" s="41" t="s">
        <v>44</v>
      </c>
      <c r="E65" s="42">
        <v>40</v>
      </c>
      <c r="F65" s="41" t="s">
        <v>102</v>
      </c>
      <c r="G65" s="41"/>
      <c r="H65" s="41" t="s">
        <v>48</v>
      </c>
      <c r="I65" s="41">
        <v>1</v>
      </c>
      <c r="J65" s="40"/>
      <c r="K65" s="40"/>
      <c r="L65" s="40"/>
      <c r="M65" s="41"/>
      <c r="N65" s="41"/>
      <c r="O65" s="41"/>
      <c r="P65" s="41"/>
      <c r="Q65" s="41"/>
      <c r="R65" s="41"/>
      <c r="S65" s="41"/>
      <c r="T65" s="41">
        <v>1</v>
      </c>
      <c r="U65" s="41">
        <v>1</v>
      </c>
      <c r="V65" s="41"/>
      <c r="W65" s="41"/>
      <c r="X65" s="41"/>
      <c r="Y65" s="41">
        <v>1</v>
      </c>
      <c r="Z65" s="41"/>
      <c r="AA65" s="41"/>
      <c r="AB65" s="41"/>
      <c r="AC65" s="41"/>
      <c r="AD65" s="41"/>
      <c r="AE65" s="41"/>
      <c r="AF65" s="41">
        <v>1</v>
      </c>
      <c r="AG65" s="41"/>
      <c r="AH65" s="41"/>
      <c r="AI65" s="50"/>
    </row>
    <row r="66" spans="1:35" s="46" customFormat="1" ht="12" customHeight="1" x14ac:dyDescent="0.25">
      <c r="A66" s="40"/>
      <c r="B66" s="41" t="s">
        <v>98</v>
      </c>
      <c r="C66" s="41" t="s">
        <v>99</v>
      </c>
      <c r="D66" s="41" t="s">
        <v>44</v>
      </c>
      <c r="E66" s="42">
        <v>40</v>
      </c>
      <c r="F66" s="41" t="s">
        <v>49</v>
      </c>
      <c r="G66" s="41"/>
      <c r="H66" s="41" t="s">
        <v>46</v>
      </c>
      <c r="I66" s="41">
        <v>15</v>
      </c>
      <c r="J66" s="40"/>
      <c r="K66" s="40"/>
      <c r="L66" s="40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50"/>
    </row>
    <row r="67" spans="1:35" s="46" customFormat="1" ht="12" customHeight="1" x14ac:dyDescent="0.25">
      <c r="A67" s="40"/>
      <c r="B67" s="41" t="s">
        <v>98</v>
      </c>
      <c r="C67" s="41" t="s">
        <v>99</v>
      </c>
      <c r="D67" s="41" t="s">
        <v>44</v>
      </c>
      <c r="E67" s="42">
        <v>40</v>
      </c>
      <c r="F67" s="41" t="s">
        <v>103</v>
      </c>
      <c r="G67" s="41"/>
      <c r="H67" s="41" t="s">
        <v>48</v>
      </c>
      <c r="I67" s="41">
        <v>1</v>
      </c>
      <c r="J67" s="40"/>
      <c r="K67" s="40"/>
      <c r="L67" s="40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>
        <v>1</v>
      </c>
      <c r="AG67" s="41"/>
      <c r="AH67" s="41"/>
      <c r="AI67" s="50"/>
    </row>
    <row r="68" spans="1:35" s="46" customFormat="1" ht="12" customHeight="1" x14ac:dyDescent="0.25">
      <c r="A68" s="40"/>
      <c r="B68" s="41" t="s">
        <v>98</v>
      </c>
      <c r="C68" s="41" t="s">
        <v>99</v>
      </c>
      <c r="D68" s="41" t="s">
        <v>44</v>
      </c>
      <c r="E68" s="42">
        <v>40</v>
      </c>
      <c r="F68" s="41"/>
      <c r="G68" s="41" t="s">
        <v>104</v>
      </c>
      <c r="H68" s="41" t="s">
        <v>48</v>
      </c>
      <c r="I68" s="41">
        <v>1</v>
      </c>
      <c r="J68" s="40"/>
      <c r="K68" s="40"/>
      <c r="L68" s="40"/>
      <c r="M68" s="41" t="s">
        <v>105</v>
      </c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>
        <v>1</v>
      </c>
      <c r="AG68" s="41"/>
      <c r="AH68" s="41"/>
      <c r="AI68" s="50"/>
    </row>
    <row r="69" spans="1:35" s="46" customFormat="1" ht="12" customHeight="1" x14ac:dyDescent="0.25">
      <c r="A69" s="40"/>
      <c r="B69" s="41" t="s">
        <v>98</v>
      </c>
      <c r="C69" s="41" t="s">
        <v>99</v>
      </c>
      <c r="D69" s="41" t="s">
        <v>44</v>
      </c>
      <c r="E69" s="42">
        <v>40</v>
      </c>
      <c r="F69" s="41"/>
      <c r="G69" s="41" t="s">
        <v>106</v>
      </c>
      <c r="H69" s="41" t="s">
        <v>48</v>
      </c>
      <c r="I69" s="41">
        <v>1</v>
      </c>
      <c r="J69" s="40"/>
      <c r="K69" s="40"/>
      <c r="L69" s="40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 t="s">
        <v>107</v>
      </c>
      <c r="AF69" s="41" t="s">
        <v>107</v>
      </c>
      <c r="AG69" s="41"/>
      <c r="AH69" s="41"/>
      <c r="AI69" s="50"/>
    </row>
    <row r="70" spans="1:35" s="46" customFormat="1" ht="12" customHeight="1" x14ac:dyDescent="0.25">
      <c r="A70" s="40"/>
      <c r="B70" s="41" t="s">
        <v>98</v>
      </c>
      <c r="C70" s="41" t="s">
        <v>99</v>
      </c>
      <c r="D70" s="41" t="s">
        <v>44</v>
      </c>
      <c r="E70" s="42">
        <v>40</v>
      </c>
      <c r="F70" s="41"/>
      <c r="G70" s="41" t="s">
        <v>108</v>
      </c>
      <c r="H70" s="41" t="s">
        <v>48</v>
      </c>
      <c r="I70" s="41">
        <v>1</v>
      </c>
      <c r="J70" s="40"/>
      <c r="K70" s="40"/>
      <c r="L70" s="40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50"/>
    </row>
    <row r="71" spans="1:35" s="46" customFormat="1" ht="12" customHeight="1" x14ac:dyDescent="0.25">
      <c r="A71" s="40"/>
      <c r="B71" s="41" t="s">
        <v>98</v>
      </c>
      <c r="C71" s="41" t="s">
        <v>99</v>
      </c>
      <c r="D71" s="41" t="s">
        <v>44</v>
      </c>
      <c r="E71" s="42">
        <v>40</v>
      </c>
      <c r="F71" s="41"/>
      <c r="G71" s="57" t="s">
        <v>109</v>
      </c>
      <c r="H71" s="41" t="s">
        <v>48</v>
      </c>
      <c r="I71" s="41">
        <v>2</v>
      </c>
      <c r="J71" s="40"/>
      <c r="K71" s="40"/>
      <c r="L71" s="40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  <c r="AF71" s="41">
        <v>1</v>
      </c>
      <c r="AG71" s="41"/>
      <c r="AH71" s="41"/>
      <c r="AI71" s="50"/>
    </row>
    <row r="72" spans="1:35" s="46" customFormat="1" ht="12" customHeight="1" x14ac:dyDescent="0.25">
      <c r="A72" s="40"/>
      <c r="B72" s="41" t="s">
        <v>98</v>
      </c>
      <c r="C72" s="41" t="s">
        <v>99</v>
      </c>
      <c r="D72" s="41" t="s">
        <v>44</v>
      </c>
      <c r="E72" s="42">
        <v>40</v>
      </c>
      <c r="F72" s="41"/>
      <c r="G72" s="41" t="s">
        <v>110</v>
      </c>
      <c r="H72" s="41" t="s">
        <v>48</v>
      </c>
      <c r="I72" s="41">
        <v>1</v>
      </c>
      <c r="J72" s="40"/>
      <c r="K72" s="40"/>
      <c r="L72" s="40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>
        <v>1</v>
      </c>
      <c r="AG72" s="41"/>
      <c r="AH72" s="41"/>
      <c r="AI72" s="50"/>
    </row>
    <row r="73" spans="1:35" s="46" customFormat="1" ht="12" customHeight="1" x14ac:dyDescent="0.25">
      <c r="A73" s="40"/>
      <c r="B73" s="41" t="s">
        <v>98</v>
      </c>
      <c r="C73" s="41" t="s">
        <v>99</v>
      </c>
      <c r="D73" s="41" t="s">
        <v>44</v>
      </c>
      <c r="E73" s="42">
        <v>40</v>
      </c>
      <c r="F73" s="41"/>
      <c r="G73" s="41" t="s">
        <v>81</v>
      </c>
      <c r="H73" s="41" t="s">
        <v>48</v>
      </c>
      <c r="I73" s="41">
        <v>2</v>
      </c>
      <c r="J73" s="40"/>
      <c r="K73" s="40"/>
      <c r="L73" s="40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50"/>
    </row>
    <row r="74" spans="1:35" s="46" customFormat="1" ht="12" customHeight="1" x14ac:dyDescent="0.25">
      <c r="A74" s="40"/>
      <c r="B74" s="41" t="s">
        <v>98</v>
      </c>
      <c r="C74" s="41" t="s">
        <v>99</v>
      </c>
      <c r="D74" s="41" t="s">
        <v>44</v>
      </c>
      <c r="E74" s="42">
        <v>40</v>
      </c>
      <c r="F74" s="41"/>
      <c r="G74" s="41" t="s">
        <v>57</v>
      </c>
      <c r="H74" s="41" t="s">
        <v>48</v>
      </c>
      <c r="I74" s="41">
        <v>5</v>
      </c>
      <c r="J74" s="40"/>
      <c r="K74" s="40"/>
      <c r="L74" s="40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50"/>
    </row>
    <row r="75" spans="1:35" s="46" customFormat="1" ht="12" customHeight="1" x14ac:dyDescent="0.25">
      <c r="A75" s="40"/>
      <c r="B75" s="41" t="s">
        <v>111</v>
      </c>
      <c r="C75" s="41" t="s">
        <v>112</v>
      </c>
      <c r="D75" s="41" t="s">
        <v>44</v>
      </c>
      <c r="E75" s="42">
        <v>10</v>
      </c>
      <c r="F75" s="41" t="s">
        <v>113</v>
      </c>
      <c r="G75" s="41"/>
      <c r="H75" s="41" t="s">
        <v>46</v>
      </c>
      <c r="I75" s="41">
        <v>4</v>
      </c>
      <c r="J75" s="40"/>
      <c r="K75" s="40"/>
      <c r="L75" s="40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41"/>
      <c r="AI75" s="50"/>
    </row>
    <row r="76" spans="1:35" s="46" customFormat="1" ht="12" customHeight="1" x14ac:dyDescent="0.25">
      <c r="A76" s="40"/>
      <c r="B76" s="41" t="s">
        <v>111</v>
      </c>
      <c r="C76" s="41" t="s">
        <v>112</v>
      </c>
      <c r="D76" s="41" t="s">
        <v>44</v>
      </c>
      <c r="E76" s="42">
        <v>10</v>
      </c>
      <c r="F76" s="41" t="s">
        <v>114</v>
      </c>
      <c r="G76" s="41"/>
      <c r="H76" s="41" t="s">
        <v>48</v>
      </c>
      <c r="I76" s="41">
        <v>1</v>
      </c>
      <c r="J76" s="40"/>
      <c r="K76" s="40"/>
      <c r="L76" s="40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50"/>
    </row>
    <row r="77" spans="1:35" s="46" customFormat="1" ht="12" customHeight="1" x14ac:dyDescent="0.25">
      <c r="A77" s="40"/>
      <c r="B77" s="41" t="s">
        <v>111</v>
      </c>
      <c r="C77" s="41" t="s">
        <v>112</v>
      </c>
      <c r="D77" s="41" t="s">
        <v>44</v>
      </c>
      <c r="E77" s="42">
        <v>10</v>
      </c>
      <c r="F77" s="41" t="s">
        <v>115</v>
      </c>
      <c r="G77" s="41"/>
      <c r="H77" s="41" t="s">
        <v>46</v>
      </c>
      <c r="I77" s="41">
        <v>4</v>
      </c>
      <c r="J77" s="40"/>
      <c r="K77" s="40"/>
      <c r="L77" s="40"/>
      <c r="M77" s="41"/>
      <c r="N77" s="41"/>
      <c r="O77" s="41"/>
      <c r="P77" s="41"/>
      <c r="Q77" s="41"/>
      <c r="R77" s="41"/>
      <c r="S77" s="41"/>
      <c r="T77" s="41">
        <v>1</v>
      </c>
      <c r="U77" s="41">
        <v>1</v>
      </c>
      <c r="V77" s="41"/>
      <c r="W77" s="41"/>
      <c r="X77" s="41"/>
      <c r="Y77" s="41">
        <v>1</v>
      </c>
      <c r="Z77" s="41"/>
      <c r="AA77" s="41"/>
      <c r="AB77" s="41"/>
      <c r="AC77" s="41"/>
      <c r="AD77" s="41"/>
      <c r="AE77" s="41"/>
      <c r="AF77" s="41"/>
      <c r="AG77" s="41"/>
      <c r="AH77" s="41"/>
      <c r="AI77" s="50"/>
    </row>
    <row r="78" spans="1:35" s="46" customFormat="1" ht="12" customHeight="1" x14ac:dyDescent="0.25">
      <c r="A78" s="40"/>
      <c r="B78" s="41" t="s">
        <v>111</v>
      </c>
      <c r="C78" s="41" t="s">
        <v>112</v>
      </c>
      <c r="D78" s="41" t="s">
        <v>44</v>
      </c>
      <c r="E78" s="42">
        <v>10</v>
      </c>
      <c r="F78" s="41"/>
      <c r="G78" s="41" t="s">
        <v>116</v>
      </c>
      <c r="H78" s="41" t="s">
        <v>48</v>
      </c>
      <c r="I78" s="41">
        <v>1</v>
      </c>
      <c r="J78" s="40"/>
      <c r="K78" s="40"/>
      <c r="L78" s="40"/>
      <c r="M78" s="41" t="s">
        <v>117</v>
      </c>
      <c r="N78" s="41">
        <v>2</v>
      </c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>
        <v>1</v>
      </c>
      <c r="AE78" s="41"/>
      <c r="AF78" s="41">
        <v>1</v>
      </c>
      <c r="AG78" s="41"/>
      <c r="AH78" s="41"/>
      <c r="AI78" s="50"/>
    </row>
    <row r="79" spans="1:35" s="46" customFormat="1" ht="12" customHeight="1" x14ac:dyDescent="0.25">
      <c r="A79" s="40"/>
      <c r="B79" s="41" t="s">
        <v>111</v>
      </c>
      <c r="C79" s="41" t="s">
        <v>112</v>
      </c>
      <c r="D79" s="41" t="s">
        <v>44</v>
      </c>
      <c r="E79" s="42">
        <v>10</v>
      </c>
      <c r="F79" s="41"/>
      <c r="G79" s="41" t="s">
        <v>118</v>
      </c>
      <c r="H79" s="41" t="s">
        <v>48</v>
      </c>
      <c r="I79" s="41">
        <v>1</v>
      </c>
      <c r="J79" s="40"/>
      <c r="K79" s="40"/>
      <c r="L79" s="40"/>
      <c r="M79" s="41" t="s">
        <v>117</v>
      </c>
      <c r="N79" s="41">
        <v>2</v>
      </c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>
        <v>1</v>
      </c>
      <c r="AE79" s="41"/>
      <c r="AF79" s="41">
        <v>1</v>
      </c>
      <c r="AG79" s="41"/>
      <c r="AH79" s="41"/>
      <c r="AI79" s="50"/>
    </row>
    <row r="80" spans="1:35" s="46" customFormat="1" ht="12" customHeight="1" x14ac:dyDescent="0.25">
      <c r="A80" s="40"/>
      <c r="B80" s="41" t="s">
        <v>111</v>
      </c>
      <c r="C80" s="41" t="s">
        <v>112</v>
      </c>
      <c r="D80" s="41" t="s">
        <v>44</v>
      </c>
      <c r="E80" s="42">
        <v>10</v>
      </c>
      <c r="F80" s="41"/>
      <c r="G80" s="43" t="s">
        <v>119</v>
      </c>
      <c r="H80" s="43" t="s">
        <v>48</v>
      </c>
      <c r="I80" s="43">
        <v>1</v>
      </c>
      <c r="J80" s="44"/>
      <c r="K80" s="44"/>
      <c r="L80" s="44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5"/>
    </row>
    <row r="81" spans="1:35" s="46" customFormat="1" ht="12" customHeight="1" x14ac:dyDescent="0.25">
      <c r="A81" s="40"/>
      <c r="B81" s="41" t="s">
        <v>111</v>
      </c>
      <c r="C81" s="41" t="s">
        <v>112</v>
      </c>
      <c r="D81" s="41" t="s">
        <v>44</v>
      </c>
      <c r="E81" s="42">
        <v>10</v>
      </c>
      <c r="F81" s="41"/>
      <c r="G81" s="41" t="s">
        <v>120</v>
      </c>
      <c r="H81" s="41" t="s">
        <v>48</v>
      </c>
      <c r="I81" s="41">
        <v>1</v>
      </c>
      <c r="J81" s="40"/>
      <c r="K81" s="40"/>
      <c r="L81" s="40"/>
      <c r="M81" s="41" t="s">
        <v>121</v>
      </c>
      <c r="N81" s="41">
        <v>10</v>
      </c>
      <c r="O81" s="41"/>
      <c r="P81" s="41"/>
      <c r="Q81" s="41"/>
      <c r="R81" s="41"/>
      <c r="S81" s="41"/>
      <c r="T81" s="41">
        <v>1</v>
      </c>
      <c r="U81" s="41"/>
      <c r="V81" s="41"/>
      <c r="W81" s="41"/>
      <c r="X81" s="41"/>
      <c r="Y81" s="41">
        <v>1</v>
      </c>
      <c r="Z81" s="41"/>
      <c r="AA81" s="41"/>
      <c r="AB81" s="41"/>
      <c r="AC81" s="41"/>
      <c r="AD81" s="41">
        <v>0.2</v>
      </c>
      <c r="AE81" s="41"/>
      <c r="AF81" s="41">
        <v>1</v>
      </c>
      <c r="AG81" s="41"/>
      <c r="AH81" s="41"/>
      <c r="AI81" s="50"/>
    </row>
    <row r="82" spans="1:35" s="46" customFormat="1" ht="12" customHeight="1" x14ac:dyDescent="0.25">
      <c r="A82" s="40"/>
      <c r="B82" s="41" t="s">
        <v>111</v>
      </c>
      <c r="C82" s="41" t="s">
        <v>112</v>
      </c>
      <c r="D82" s="41" t="s">
        <v>44</v>
      </c>
      <c r="E82" s="42">
        <v>10</v>
      </c>
      <c r="F82" s="41"/>
      <c r="G82" s="43" t="s">
        <v>53</v>
      </c>
      <c r="H82" s="43" t="s">
        <v>48</v>
      </c>
      <c r="I82" s="43">
        <v>1</v>
      </c>
      <c r="J82" s="44"/>
      <c r="K82" s="44"/>
      <c r="L82" s="44"/>
      <c r="M82" s="43"/>
      <c r="N82" s="43"/>
      <c r="O82" s="43"/>
      <c r="P82" s="43"/>
      <c r="Q82" s="43"/>
      <c r="R82" s="43"/>
      <c r="S82" s="43"/>
      <c r="T82" s="43">
        <v>1</v>
      </c>
      <c r="U82" s="43"/>
      <c r="V82" s="43"/>
      <c r="W82" s="43"/>
      <c r="X82" s="43"/>
      <c r="Y82" s="43">
        <v>1</v>
      </c>
      <c r="Z82" s="43"/>
      <c r="AA82" s="43"/>
      <c r="AB82" s="43"/>
      <c r="AC82" s="43"/>
      <c r="AD82" s="43"/>
      <c r="AE82" s="43"/>
      <c r="AF82" s="43">
        <v>1</v>
      </c>
      <c r="AG82" s="43"/>
      <c r="AH82" s="43"/>
      <c r="AI82" s="45"/>
    </row>
    <row r="83" spans="1:35" s="46" customFormat="1" ht="12" customHeight="1" x14ac:dyDescent="0.25">
      <c r="A83" s="40"/>
      <c r="B83" s="41" t="s">
        <v>111</v>
      </c>
      <c r="C83" s="41" t="s">
        <v>112</v>
      </c>
      <c r="D83" s="41" t="s">
        <v>44</v>
      </c>
      <c r="E83" s="42">
        <v>10</v>
      </c>
      <c r="F83" s="41"/>
      <c r="G83" s="41" t="s">
        <v>122</v>
      </c>
      <c r="H83" s="41" t="s">
        <v>48</v>
      </c>
      <c r="I83" s="41">
        <v>2</v>
      </c>
      <c r="J83" s="40"/>
      <c r="K83" s="40"/>
      <c r="L83" s="40"/>
      <c r="M83" s="41" t="s">
        <v>123</v>
      </c>
      <c r="N83" s="41">
        <v>7</v>
      </c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>
        <v>1</v>
      </c>
      <c r="AE83" s="41"/>
      <c r="AF83" s="41">
        <v>1</v>
      </c>
      <c r="AG83" s="41"/>
      <c r="AH83" s="41"/>
      <c r="AI83" s="50"/>
    </row>
    <row r="84" spans="1:35" s="46" customFormat="1" ht="12" customHeight="1" x14ac:dyDescent="0.25">
      <c r="A84" s="40"/>
      <c r="B84" s="41" t="s">
        <v>111</v>
      </c>
      <c r="C84" s="41" t="s">
        <v>112</v>
      </c>
      <c r="D84" s="41" t="s">
        <v>44</v>
      </c>
      <c r="E84" s="42">
        <v>10</v>
      </c>
      <c r="F84" s="41"/>
      <c r="G84" s="43" t="s">
        <v>81</v>
      </c>
      <c r="H84" s="43" t="s">
        <v>48</v>
      </c>
      <c r="I84" s="43">
        <v>2</v>
      </c>
      <c r="J84" s="44"/>
      <c r="K84" s="44"/>
      <c r="L84" s="44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5"/>
    </row>
    <row r="85" spans="1:35" s="46" customFormat="1" ht="12" customHeight="1" x14ac:dyDescent="0.25">
      <c r="A85" s="40"/>
      <c r="B85" s="41" t="s">
        <v>111</v>
      </c>
      <c r="C85" s="41" t="s">
        <v>112</v>
      </c>
      <c r="D85" s="41" t="s">
        <v>44</v>
      </c>
      <c r="E85" s="42">
        <v>10</v>
      </c>
      <c r="F85" s="41"/>
      <c r="G85" s="41" t="s">
        <v>55</v>
      </c>
      <c r="H85" s="41" t="s">
        <v>48</v>
      </c>
      <c r="I85" s="41">
        <v>2</v>
      </c>
      <c r="J85" s="40"/>
      <c r="K85" s="40"/>
      <c r="L85" s="40"/>
      <c r="M85" s="41" t="s">
        <v>56</v>
      </c>
      <c r="N85" s="41">
        <v>60</v>
      </c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>
        <v>0.5</v>
      </c>
      <c r="AE85" s="41"/>
      <c r="AF85" s="41"/>
      <c r="AG85" s="41"/>
      <c r="AH85" s="41"/>
      <c r="AI85" s="50"/>
    </row>
    <row r="86" spans="1:35" s="46" customFormat="1" ht="12" customHeight="1" x14ac:dyDescent="0.25">
      <c r="A86" s="40"/>
      <c r="B86" s="41" t="s">
        <v>124</v>
      </c>
      <c r="C86" s="41" t="s">
        <v>125</v>
      </c>
      <c r="D86" s="41" t="s">
        <v>44</v>
      </c>
      <c r="E86" s="42">
        <v>5</v>
      </c>
      <c r="F86" s="41"/>
      <c r="G86" s="41" t="s">
        <v>125</v>
      </c>
      <c r="H86" s="41" t="s">
        <v>48</v>
      </c>
      <c r="I86" s="41">
        <v>3</v>
      </c>
      <c r="J86" s="40"/>
      <c r="K86" s="40"/>
      <c r="L86" s="40"/>
      <c r="M86" s="41"/>
      <c r="N86" s="41"/>
      <c r="O86" s="41"/>
      <c r="P86" s="41"/>
      <c r="Q86" s="41"/>
      <c r="R86" s="41"/>
      <c r="S86" s="41"/>
      <c r="T86" s="41">
        <v>1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 t="s">
        <v>107</v>
      </c>
      <c r="AG86" s="41"/>
      <c r="AH86" s="41"/>
      <c r="AI86" s="50"/>
    </row>
    <row r="87" spans="1:35" s="62" customFormat="1" ht="12" customHeight="1" x14ac:dyDescent="0.25">
      <c r="A87" s="58"/>
      <c r="B87" s="59" t="s">
        <v>126</v>
      </c>
      <c r="C87" s="59" t="s">
        <v>127</v>
      </c>
      <c r="D87" s="59" t="s">
        <v>44</v>
      </c>
      <c r="E87" s="60">
        <v>10</v>
      </c>
      <c r="F87" s="59" t="s">
        <v>128</v>
      </c>
      <c r="G87" s="59"/>
      <c r="H87" s="59" t="s">
        <v>48</v>
      </c>
      <c r="I87" s="59">
        <v>1</v>
      </c>
      <c r="J87" s="58"/>
      <c r="K87" s="58"/>
      <c r="L87" s="58"/>
      <c r="M87" s="59" t="s">
        <v>129</v>
      </c>
      <c r="N87" s="59">
        <v>1000</v>
      </c>
      <c r="O87" s="59"/>
      <c r="P87" s="59"/>
      <c r="Q87" s="59"/>
      <c r="R87" s="59"/>
      <c r="S87" s="59"/>
      <c r="T87" s="59">
        <v>1</v>
      </c>
      <c r="U87" s="59">
        <v>1</v>
      </c>
      <c r="V87" s="59"/>
      <c r="W87" s="59"/>
      <c r="X87" s="59"/>
      <c r="Y87" s="59">
        <v>1</v>
      </c>
      <c r="Z87" s="59"/>
      <c r="AA87" s="59"/>
      <c r="AB87" s="59"/>
      <c r="AC87" s="59"/>
      <c r="AD87" s="59"/>
      <c r="AE87" s="59"/>
      <c r="AF87" s="59"/>
      <c r="AG87" s="59"/>
      <c r="AH87" s="59"/>
      <c r="AI87" s="61"/>
    </row>
    <row r="88" spans="1:35" s="62" customFormat="1" ht="12" customHeight="1" x14ac:dyDescent="0.25">
      <c r="A88" s="58"/>
      <c r="B88" s="59" t="s">
        <v>126</v>
      </c>
      <c r="C88" s="59" t="s">
        <v>127</v>
      </c>
      <c r="D88" s="59" t="s">
        <v>44</v>
      </c>
      <c r="E88" s="60">
        <v>10</v>
      </c>
      <c r="F88" s="59" t="s">
        <v>130</v>
      </c>
      <c r="G88" s="59"/>
      <c r="H88" s="59" t="s">
        <v>46</v>
      </c>
      <c r="I88" s="59">
        <v>3</v>
      </c>
      <c r="J88" s="58"/>
      <c r="K88" s="58"/>
      <c r="L88" s="58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61"/>
    </row>
    <row r="89" spans="1:35" s="62" customFormat="1" ht="12" customHeight="1" x14ac:dyDescent="0.25">
      <c r="A89" s="58"/>
      <c r="B89" s="59" t="s">
        <v>126</v>
      </c>
      <c r="C89" s="59" t="s">
        <v>127</v>
      </c>
      <c r="D89" s="59" t="s">
        <v>44</v>
      </c>
      <c r="E89" s="60">
        <v>10</v>
      </c>
      <c r="F89" s="59" t="s">
        <v>131</v>
      </c>
      <c r="G89" s="59"/>
      <c r="H89" s="59" t="s">
        <v>48</v>
      </c>
      <c r="I89" s="59">
        <v>1</v>
      </c>
      <c r="J89" s="58"/>
      <c r="K89" s="58"/>
      <c r="L89" s="58"/>
      <c r="M89" s="59" t="s">
        <v>129</v>
      </c>
      <c r="N89" s="59">
        <v>1000</v>
      </c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59"/>
      <c r="AI89" s="61"/>
    </row>
    <row r="90" spans="1:35" s="62" customFormat="1" ht="12" customHeight="1" x14ac:dyDescent="0.25">
      <c r="A90" s="58"/>
      <c r="B90" s="59" t="s">
        <v>126</v>
      </c>
      <c r="C90" s="59" t="s">
        <v>127</v>
      </c>
      <c r="D90" s="59" t="s">
        <v>44</v>
      </c>
      <c r="E90" s="60">
        <v>10</v>
      </c>
      <c r="F90" s="59"/>
      <c r="G90" s="59" t="s">
        <v>64</v>
      </c>
      <c r="H90" s="59" t="s">
        <v>48</v>
      </c>
      <c r="I90" s="59">
        <v>1</v>
      </c>
      <c r="J90" s="58"/>
      <c r="K90" s="58"/>
      <c r="L90" s="58"/>
      <c r="M90" s="59" t="s">
        <v>105</v>
      </c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61"/>
    </row>
    <row r="91" spans="1:35" s="62" customFormat="1" ht="12" customHeight="1" x14ac:dyDescent="0.25">
      <c r="A91" s="58"/>
      <c r="B91" s="59" t="s">
        <v>126</v>
      </c>
      <c r="C91" s="59" t="s">
        <v>127</v>
      </c>
      <c r="D91" s="59" t="s">
        <v>44</v>
      </c>
      <c r="E91" s="60">
        <v>10</v>
      </c>
      <c r="F91" s="59"/>
      <c r="G91" s="59" t="s">
        <v>132</v>
      </c>
      <c r="H91" s="59" t="s">
        <v>48</v>
      </c>
      <c r="I91" s="59">
        <v>2</v>
      </c>
      <c r="J91" s="58"/>
      <c r="K91" s="58"/>
      <c r="L91" s="58"/>
      <c r="M91" s="59" t="s">
        <v>129</v>
      </c>
      <c r="N91" s="59">
        <v>1000</v>
      </c>
      <c r="O91" s="59"/>
      <c r="P91" s="59"/>
      <c r="Q91" s="59"/>
      <c r="R91" s="59"/>
      <c r="S91" s="59"/>
      <c r="T91" s="59"/>
      <c r="U91" s="59"/>
      <c r="V91" s="59">
        <v>1</v>
      </c>
      <c r="W91" s="59"/>
      <c r="X91" s="59"/>
      <c r="Y91" s="59">
        <v>1</v>
      </c>
      <c r="Z91" s="59"/>
      <c r="AA91" s="59"/>
      <c r="AB91" s="59"/>
      <c r="AC91" s="59"/>
      <c r="AD91" s="59"/>
      <c r="AE91" s="59" t="s">
        <v>107</v>
      </c>
      <c r="AF91" s="59" t="s">
        <v>107</v>
      </c>
      <c r="AG91" s="59"/>
      <c r="AH91" s="59"/>
      <c r="AI91" s="61"/>
    </row>
    <row r="92" spans="1:35" s="46" customFormat="1" ht="12" customHeight="1" x14ac:dyDescent="0.25">
      <c r="A92" s="40"/>
      <c r="B92" s="41" t="s">
        <v>133</v>
      </c>
      <c r="C92" s="41" t="s">
        <v>134</v>
      </c>
      <c r="D92" s="41" t="s">
        <v>44</v>
      </c>
      <c r="E92" s="42">
        <v>30</v>
      </c>
      <c r="F92" s="63" t="s">
        <v>135</v>
      </c>
      <c r="G92" s="41"/>
      <c r="H92" s="41" t="s">
        <v>48</v>
      </c>
      <c r="I92" s="41">
        <v>1</v>
      </c>
      <c r="J92" s="40"/>
      <c r="K92" s="40"/>
      <c r="L92" s="40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>
        <v>1</v>
      </c>
      <c r="X92" s="41">
        <v>1</v>
      </c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50"/>
    </row>
    <row r="93" spans="1:35" s="46" customFormat="1" ht="12" customHeight="1" x14ac:dyDescent="0.25">
      <c r="A93" s="40"/>
      <c r="B93" s="41" t="s">
        <v>136</v>
      </c>
      <c r="C93" s="41" t="s">
        <v>137</v>
      </c>
      <c r="D93" s="41" t="s">
        <v>44</v>
      </c>
      <c r="E93" s="42">
        <v>5</v>
      </c>
      <c r="F93" s="41" t="s">
        <v>138</v>
      </c>
      <c r="G93" s="41"/>
      <c r="H93" s="41" t="s">
        <v>46</v>
      </c>
      <c r="I93" s="41">
        <v>2</v>
      </c>
      <c r="J93" s="40"/>
      <c r="K93" s="40"/>
      <c r="L93" s="40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50"/>
    </row>
    <row r="94" spans="1:35" s="46" customFormat="1" ht="12" customHeight="1" x14ac:dyDescent="0.25">
      <c r="A94" s="40"/>
      <c r="B94" s="41" t="s">
        <v>136</v>
      </c>
      <c r="C94" s="41" t="s">
        <v>137</v>
      </c>
      <c r="D94" s="41" t="s">
        <v>44</v>
      </c>
      <c r="E94" s="42">
        <v>5</v>
      </c>
      <c r="F94" s="41"/>
      <c r="G94" s="41" t="s">
        <v>64</v>
      </c>
      <c r="H94" s="41" t="s">
        <v>48</v>
      </c>
      <c r="I94" s="41">
        <v>1</v>
      </c>
      <c r="J94" s="40"/>
      <c r="K94" s="40"/>
      <c r="L94" s="40"/>
      <c r="M94" s="41" t="s">
        <v>105</v>
      </c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50"/>
    </row>
    <row r="95" spans="1:35" s="46" customFormat="1" ht="12" customHeight="1" x14ac:dyDescent="0.25">
      <c r="A95" s="40"/>
      <c r="B95" s="41" t="s">
        <v>136</v>
      </c>
      <c r="C95" s="41" t="s">
        <v>137</v>
      </c>
      <c r="D95" s="41" t="s">
        <v>44</v>
      </c>
      <c r="E95" s="42">
        <v>5</v>
      </c>
      <c r="F95" s="41"/>
      <c r="G95" s="41" t="s">
        <v>139</v>
      </c>
      <c r="H95" s="41" t="s">
        <v>48</v>
      </c>
      <c r="I95" s="41">
        <v>1</v>
      </c>
      <c r="J95" s="40"/>
      <c r="K95" s="40"/>
      <c r="L95" s="40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>
        <v>1.5</v>
      </c>
      <c r="AE95" s="41"/>
      <c r="AF95" s="41">
        <v>1</v>
      </c>
      <c r="AG95" s="41"/>
      <c r="AH95" s="41"/>
      <c r="AI95" s="50"/>
    </row>
    <row r="96" spans="1:35" s="46" customFormat="1" ht="12" customHeight="1" x14ac:dyDescent="0.25">
      <c r="A96" s="40"/>
      <c r="B96" s="41" t="s">
        <v>136</v>
      </c>
      <c r="C96" s="41" t="s">
        <v>137</v>
      </c>
      <c r="D96" s="41" t="s">
        <v>44</v>
      </c>
      <c r="E96" s="42">
        <v>5</v>
      </c>
      <c r="F96" s="41"/>
      <c r="G96" s="41" t="s">
        <v>81</v>
      </c>
      <c r="H96" s="41" t="s">
        <v>48</v>
      </c>
      <c r="I96" s="41">
        <v>1</v>
      </c>
      <c r="J96" s="40"/>
      <c r="K96" s="40"/>
      <c r="L96" s="40"/>
      <c r="M96" s="41" t="s">
        <v>140</v>
      </c>
      <c r="N96" s="41">
        <v>15</v>
      </c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>
        <v>0.6</v>
      </c>
      <c r="AE96" s="41"/>
      <c r="AF96" s="41"/>
      <c r="AG96" s="41"/>
      <c r="AH96" s="41"/>
      <c r="AI96" s="50"/>
    </row>
    <row r="97" spans="1:35" s="62" customFormat="1" ht="12" customHeight="1" x14ac:dyDescent="0.25">
      <c r="A97" s="58"/>
      <c r="B97" s="59" t="s">
        <v>141</v>
      </c>
      <c r="C97" s="59" t="s">
        <v>142</v>
      </c>
      <c r="D97" s="59" t="s">
        <v>143</v>
      </c>
      <c r="E97" s="60" t="s">
        <v>144</v>
      </c>
      <c r="F97" s="59"/>
      <c r="G97" s="59" t="s">
        <v>145</v>
      </c>
      <c r="H97" s="59" t="s">
        <v>48</v>
      </c>
      <c r="I97" s="59">
        <v>1</v>
      </c>
      <c r="J97" s="64"/>
      <c r="K97" s="64"/>
      <c r="L97" s="64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59"/>
      <c r="AI97" s="66"/>
    </row>
    <row r="98" spans="1:35" s="62" customFormat="1" ht="12" customHeight="1" x14ac:dyDescent="0.25">
      <c r="A98" s="58"/>
      <c r="B98" s="59" t="s">
        <v>141</v>
      </c>
      <c r="C98" s="59" t="s">
        <v>142</v>
      </c>
      <c r="D98" s="59" t="s">
        <v>143</v>
      </c>
      <c r="E98" s="60" t="s">
        <v>144</v>
      </c>
      <c r="F98" s="58"/>
      <c r="G98" s="59" t="s">
        <v>146</v>
      </c>
      <c r="H98" s="59" t="s">
        <v>48</v>
      </c>
      <c r="I98" s="59">
        <v>1</v>
      </c>
      <c r="J98" s="64"/>
      <c r="K98" s="64"/>
      <c r="L98" s="64"/>
      <c r="M98" s="65"/>
      <c r="N98" s="65"/>
      <c r="O98" s="65"/>
      <c r="P98" s="65"/>
      <c r="Q98" s="65"/>
      <c r="R98" s="65"/>
      <c r="S98" s="65"/>
      <c r="T98" s="59">
        <v>1</v>
      </c>
      <c r="U98" s="65"/>
      <c r="V98" s="65"/>
      <c r="W98" s="65"/>
      <c r="X98" s="65"/>
      <c r="Y98" s="59">
        <v>1</v>
      </c>
      <c r="Z98" s="65"/>
      <c r="AA98" s="65"/>
      <c r="AB98" s="65"/>
      <c r="AC98" s="65"/>
      <c r="AD98" s="65"/>
      <c r="AE98" s="65"/>
      <c r="AF98" s="65"/>
      <c r="AG98" s="65"/>
      <c r="AH98" s="59"/>
      <c r="AI98" s="66"/>
    </row>
    <row r="99" spans="1:35" s="62" customFormat="1" ht="12" customHeight="1" x14ac:dyDescent="0.25">
      <c r="A99" s="58"/>
      <c r="B99" s="59" t="s">
        <v>141</v>
      </c>
      <c r="C99" s="59" t="s">
        <v>142</v>
      </c>
      <c r="D99" s="59" t="s">
        <v>143</v>
      </c>
      <c r="E99" s="60" t="s">
        <v>144</v>
      </c>
      <c r="F99" s="58"/>
      <c r="G99" s="59" t="s">
        <v>147</v>
      </c>
      <c r="H99" s="59" t="s">
        <v>48</v>
      </c>
      <c r="I99" s="59">
        <v>1</v>
      </c>
      <c r="J99" s="64"/>
      <c r="K99" s="64"/>
      <c r="L99" s="64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59"/>
      <c r="AI99" s="66"/>
    </row>
    <row r="100" spans="1:35" s="62" customFormat="1" ht="12" customHeight="1" x14ac:dyDescent="0.25">
      <c r="A100" s="58"/>
      <c r="B100" s="59" t="s">
        <v>141</v>
      </c>
      <c r="C100" s="59" t="s">
        <v>142</v>
      </c>
      <c r="D100" s="59" t="s">
        <v>143</v>
      </c>
      <c r="E100" s="60" t="s">
        <v>144</v>
      </c>
      <c r="F100" s="59"/>
      <c r="G100" s="59" t="s">
        <v>148</v>
      </c>
      <c r="H100" s="59" t="s">
        <v>48</v>
      </c>
      <c r="I100" s="59">
        <v>2</v>
      </c>
      <c r="J100" s="64"/>
      <c r="K100" s="64"/>
      <c r="L100" s="64"/>
      <c r="M100" s="59" t="s">
        <v>149</v>
      </c>
      <c r="N100" s="59">
        <v>1</v>
      </c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59">
        <v>1</v>
      </c>
      <c r="AI100" s="66"/>
    </row>
    <row r="101" spans="1:35" s="46" customFormat="1" ht="12" customHeight="1" x14ac:dyDescent="0.25">
      <c r="A101" s="40"/>
      <c r="B101" s="41" t="s">
        <v>150</v>
      </c>
      <c r="C101" s="41" t="s">
        <v>151</v>
      </c>
      <c r="D101" s="41" t="s">
        <v>143</v>
      </c>
      <c r="E101" s="42" t="s">
        <v>144</v>
      </c>
      <c r="F101" s="57"/>
      <c r="G101" s="41" t="s">
        <v>145</v>
      </c>
      <c r="H101" s="41" t="s">
        <v>48</v>
      </c>
      <c r="I101" s="41">
        <v>1</v>
      </c>
      <c r="J101" s="67"/>
      <c r="K101" s="67"/>
      <c r="L101" s="6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1"/>
      <c r="AI101" s="68"/>
    </row>
    <row r="102" spans="1:35" s="46" customFormat="1" ht="12" customHeight="1" x14ac:dyDescent="0.25">
      <c r="A102" s="40"/>
      <c r="B102" s="41" t="s">
        <v>150</v>
      </c>
      <c r="C102" s="41" t="s">
        <v>151</v>
      </c>
      <c r="D102" s="41" t="s">
        <v>143</v>
      </c>
      <c r="E102" s="42" t="s">
        <v>144</v>
      </c>
      <c r="F102" s="41"/>
      <c r="G102" s="41" t="s">
        <v>146</v>
      </c>
      <c r="H102" s="41" t="s">
        <v>48</v>
      </c>
      <c r="I102" s="41">
        <v>1</v>
      </c>
      <c r="J102" s="67"/>
      <c r="K102" s="67"/>
      <c r="L102" s="67"/>
      <c r="M102" s="47"/>
      <c r="N102" s="47"/>
      <c r="O102" s="47"/>
      <c r="P102" s="47"/>
      <c r="Q102" s="47"/>
      <c r="R102" s="47"/>
      <c r="S102" s="47"/>
      <c r="T102" s="41">
        <v>1</v>
      </c>
      <c r="U102" s="47"/>
      <c r="V102" s="47"/>
      <c r="W102" s="47"/>
      <c r="X102" s="47"/>
      <c r="Y102" s="41">
        <v>1</v>
      </c>
      <c r="Z102" s="47"/>
      <c r="AA102" s="47"/>
      <c r="AB102" s="47"/>
      <c r="AC102" s="47"/>
      <c r="AD102" s="47"/>
      <c r="AE102" s="47"/>
      <c r="AF102" s="47"/>
      <c r="AG102" s="47"/>
      <c r="AH102" s="41"/>
      <c r="AI102" s="68"/>
    </row>
    <row r="103" spans="1:35" s="46" customFormat="1" ht="12" customHeight="1" x14ac:dyDescent="0.25">
      <c r="A103" s="40"/>
      <c r="B103" s="41" t="s">
        <v>150</v>
      </c>
      <c r="C103" s="41" t="s">
        <v>151</v>
      </c>
      <c r="D103" s="41" t="s">
        <v>143</v>
      </c>
      <c r="E103" s="42" t="s">
        <v>144</v>
      </c>
      <c r="F103" s="40"/>
      <c r="G103" s="41" t="s">
        <v>152</v>
      </c>
      <c r="H103" s="41" t="s">
        <v>48</v>
      </c>
      <c r="I103" s="41">
        <v>1</v>
      </c>
      <c r="J103" s="67"/>
      <c r="K103" s="67"/>
      <c r="L103" s="67"/>
      <c r="M103" s="47"/>
      <c r="N103" s="47"/>
      <c r="O103" s="47"/>
      <c r="P103" s="47"/>
      <c r="Q103" s="47"/>
      <c r="R103" s="47"/>
      <c r="S103" s="47"/>
      <c r="T103" s="41"/>
      <c r="U103" s="41"/>
      <c r="V103" s="47"/>
      <c r="W103" s="41">
        <v>1</v>
      </c>
      <c r="X103" s="41">
        <v>1</v>
      </c>
      <c r="Y103" s="47"/>
      <c r="Z103" s="47"/>
      <c r="AA103" s="47"/>
      <c r="AB103" s="47"/>
      <c r="AC103" s="47"/>
      <c r="AD103" s="47"/>
      <c r="AE103" s="47"/>
      <c r="AF103" s="47"/>
      <c r="AG103" s="47"/>
      <c r="AH103" s="41"/>
      <c r="AI103" s="50"/>
    </row>
    <row r="104" spans="1:35" s="46" customFormat="1" ht="12" customHeight="1" x14ac:dyDescent="0.25">
      <c r="A104" s="40"/>
      <c r="B104" s="41" t="s">
        <v>150</v>
      </c>
      <c r="C104" s="41" t="s">
        <v>151</v>
      </c>
      <c r="D104" s="41" t="s">
        <v>143</v>
      </c>
      <c r="E104" s="42" t="s">
        <v>144</v>
      </c>
      <c r="F104" s="41"/>
      <c r="G104" s="41" t="s">
        <v>147</v>
      </c>
      <c r="H104" s="41" t="s">
        <v>48</v>
      </c>
      <c r="I104" s="41">
        <v>1</v>
      </c>
      <c r="J104" s="67"/>
      <c r="K104" s="67"/>
      <c r="L104" s="6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1"/>
      <c r="AI104" s="68"/>
    </row>
    <row r="105" spans="1:35" s="46" customFormat="1" ht="12" customHeight="1" x14ac:dyDescent="0.25">
      <c r="A105" s="40"/>
      <c r="B105" s="41" t="s">
        <v>150</v>
      </c>
      <c r="C105" s="41" t="s">
        <v>151</v>
      </c>
      <c r="D105" s="41" t="s">
        <v>143</v>
      </c>
      <c r="E105" s="42" t="s">
        <v>144</v>
      </c>
      <c r="F105" s="41"/>
      <c r="G105" s="41" t="s">
        <v>148</v>
      </c>
      <c r="H105" s="41" t="s">
        <v>48</v>
      </c>
      <c r="I105" s="41">
        <v>2</v>
      </c>
      <c r="J105" s="67"/>
      <c r="K105" s="67"/>
      <c r="L105" s="67"/>
      <c r="M105" s="41" t="s">
        <v>149</v>
      </c>
      <c r="N105" s="41">
        <v>1</v>
      </c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1">
        <v>1</v>
      </c>
      <c r="AI105" s="68"/>
    </row>
    <row r="106" spans="1:35" s="46" customFormat="1" ht="12" customHeight="1" x14ac:dyDescent="0.25">
      <c r="A106" s="40"/>
      <c r="B106" s="41" t="s">
        <v>153</v>
      </c>
      <c r="C106" s="41" t="s">
        <v>154</v>
      </c>
      <c r="D106" s="41" t="s">
        <v>143</v>
      </c>
      <c r="E106" s="42" t="s">
        <v>144</v>
      </c>
      <c r="F106" s="41"/>
      <c r="G106" s="41" t="s">
        <v>145</v>
      </c>
      <c r="H106" s="41" t="s">
        <v>48</v>
      </c>
      <c r="I106" s="41">
        <v>1</v>
      </c>
      <c r="J106" s="67"/>
      <c r="K106" s="67"/>
      <c r="L106" s="6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1"/>
      <c r="AI106" s="68"/>
    </row>
    <row r="107" spans="1:35" s="46" customFormat="1" ht="12" customHeight="1" x14ac:dyDescent="0.25">
      <c r="A107" s="40"/>
      <c r="B107" s="41" t="s">
        <v>153</v>
      </c>
      <c r="C107" s="41" t="s">
        <v>154</v>
      </c>
      <c r="D107" s="41" t="s">
        <v>143</v>
      </c>
      <c r="E107" s="42" t="s">
        <v>144</v>
      </c>
      <c r="F107" s="41"/>
      <c r="G107" s="41" t="s">
        <v>146</v>
      </c>
      <c r="H107" s="41" t="s">
        <v>48</v>
      </c>
      <c r="I107" s="41">
        <v>1</v>
      </c>
      <c r="J107" s="67"/>
      <c r="K107" s="67"/>
      <c r="L107" s="67"/>
      <c r="M107" s="47"/>
      <c r="N107" s="47"/>
      <c r="O107" s="47"/>
      <c r="P107" s="47"/>
      <c r="Q107" s="47"/>
      <c r="R107" s="47"/>
      <c r="S107" s="47"/>
      <c r="T107" s="41">
        <v>1</v>
      </c>
      <c r="U107" s="47"/>
      <c r="V107" s="47"/>
      <c r="W107" s="47"/>
      <c r="X107" s="47"/>
      <c r="Y107" s="41">
        <v>1</v>
      </c>
      <c r="Z107" s="47"/>
      <c r="AA107" s="47"/>
      <c r="AB107" s="47"/>
      <c r="AC107" s="47"/>
      <c r="AD107" s="47"/>
      <c r="AE107" s="47"/>
      <c r="AF107" s="47"/>
      <c r="AG107" s="47"/>
      <c r="AH107" s="41"/>
      <c r="AI107" s="68"/>
    </row>
    <row r="108" spans="1:35" s="46" customFormat="1" ht="12" customHeight="1" x14ac:dyDescent="0.25">
      <c r="A108" s="40"/>
      <c r="B108" s="41" t="s">
        <v>153</v>
      </c>
      <c r="C108" s="41" t="s">
        <v>154</v>
      </c>
      <c r="D108" s="41" t="s">
        <v>143</v>
      </c>
      <c r="E108" s="42" t="s">
        <v>144</v>
      </c>
      <c r="F108" s="41"/>
      <c r="G108" s="41" t="s">
        <v>147</v>
      </c>
      <c r="H108" s="41" t="s">
        <v>48</v>
      </c>
      <c r="I108" s="41">
        <v>1</v>
      </c>
      <c r="J108" s="67"/>
      <c r="K108" s="67"/>
      <c r="L108" s="6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1"/>
      <c r="AI108" s="68"/>
    </row>
    <row r="109" spans="1:35" s="46" customFormat="1" ht="12" customHeight="1" x14ac:dyDescent="0.25">
      <c r="A109" s="40"/>
      <c r="B109" s="41" t="s">
        <v>153</v>
      </c>
      <c r="C109" s="41" t="s">
        <v>154</v>
      </c>
      <c r="D109" s="41" t="s">
        <v>143</v>
      </c>
      <c r="E109" s="42" t="s">
        <v>144</v>
      </c>
      <c r="F109" s="41"/>
      <c r="G109" s="41" t="s">
        <v>148</v>
      </c>
      <c r="H109" s="41" t="s">
        <v>48</v>
      </c>
      <c r="I109" s="41">
        <v>2</v>
      </c>
      <c r="J109" s="67"/>
      <c r="K109" s="67"/>
      <c r="L109" s="67"/>
      <c r="M109" s="41" t="s">
        <v>149</v>
      </c>
      <c r="N109" s="41">
        <v>1</v>
      </c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1">
        <v>1</v>
      </c>
      <c r="AI109" s="68"/>
    </row>
    <row r="110" spans="1:35" s="46" customFormat="1" ht="12" customHeight="1" x14ac:dyDescent="0.25">
      <c r="A110" s="40"/>
      <c r="B110" s="41" t="s">
        <v>155</v>
      </c>
      <c r="C110" s="41" t="s">
        <v>156</v>
      </c>
      <c r="D110" s="41" t="s">
        <v>143</v>
      </c>
      <c r="E110" s="42" t="s">
        <v>144</v>
      </c>
      <c r="F110" s="41"/>
      <c r="G110" s="41" t="s">
        <v>145</v>
      </c>
      <c r="H110" s="41" t="s">
        <v>48</v>
      </c>
      <c r="I110" s="41">
        <v>1</v>
      </c>
      <c r="J110" s="67"/>
      <c r="K110" s="67"/>
      <c r="L110" s="6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1"/>
      <c r="AI110" s="68"/>
    </row>
    <row r="111" spans="1:35" s="46" customFormat="1" ht="12" customHeight="1" x14ac:dyDescent="0.25">
      <c r="A111" s="40"/>
      <c r="B111" s="41" t="s">
        <v>155</v>
      </c>
      <c r="C111" s="41" t="s">
        <v>156</v>
      </c>
      <c r="D111" s="41" t="s">
        <v>143</v>
      </c>
      <c r="E111" s="42" t="s">
        <v>144</v>
      </c>
      <c r="F111" s="41"/>
      <c r="G111" s="41" t="s">
        <v>148</v>
      </c>
      <c r="H111" s="41" t="s">
        <v>48</v>
      </c>
      <c r="I111" s="41">
        <v>2</v>
      </c>
      <c r="J111" s="67"/>
      <c r="K111" s="67"/>
      <c r="L111" s="67"/>
      <c r="M111" s="41" t="s">
        <v>149</v>
      </c>
      <c r="N111" s="41">
        <v>1</v>
      </c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1">
        <v>1</v>
      </c>
      <c r="AI111" s="68"/>
    </row>
    <row r="112" spans="1:35" s="46" customFormat="1" ht="12" customHeight="1" x14ac:dyDescent="0.25">
      <c r="A112" s="40"/>
      <c r="B112" s="41" t="s">
        <v>157</v>
      </c>
      <c r="C112" s="41" t="s">
        <v>158</v>
      </c>
      <c r="D112" s="41" t="s">
        <v>143</v>
      </c>
      <c r="E112" s="42" t="s">
        <v>144</v>
      </c>
      <c r="F112" s="41" t="s">
        <v>159</v>
      </c>
      <c r="G112" s="41"/>
      <c r="H112" s="41" t="s">
        <v>48</v>
      </c>
      <c r="I112" s="41">
        <v>1</v>
      </c>
      <c r="J112" s="40"/>
      <c r="K112" s="40"/>
      <c r="L112" s="40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1"/>
      <c r="AG112" s="41"/>
      <c r="AH112" s="41"/>
      <c r="AI112" s="50"/>
    </row>
    <row r="113" spans="1:35" s="46" customFormat="1" ht="12" customHeight="1" x14ac:dyDescent="0.25">
      <c r="A113" s="40"/>
      <c r="B113" s="41" t="s">
        <v>157</v>
      </c>
      <c r="C113" s="41" t="s">
        <v>158</v>
      </c>
      <c r="D113" s="41" t="s">
        <v>143</v>
      </c>
      <c r="E113" s="42" t="s">
        <v>144</v>
      </c>
      <c r="F113" s="41" t="s">
        <v>160</v>
      </c>
      <c r="G113" s="41"/>
      <c r="H113" s="41" t="s">
        <v>48</v>
      </c>
      <c r="I113" s="41">
        <v>1</v>
      </c>
      <c r="J113" s="40"/>
      <c r="K113" s="40"/>
      <c r="L113" s="40"/>
      <c r="M113" s="41" t="s">
        <v>161</v>
      </c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1"/>
      <c r="AG113" s="41"/>
      <c r="AH113" s="41"/>
      <c r="AI113" s="50"/>
    </row>
    <row r="114" spans="1:35" s="46" customFormat="1" ht="12" customHeight="1" x14ac:dyDescent="0.25">
      <c r="A114" s="40"/>
      <c r="B114" s="41" t="s">
        <v>157</v>
      </c>
      <c r="C114" s="41" t="s">
        <v>158</v>
      </c>
      <c r="D114" s="41" t="s">
        <v>143</v>
      </c>
      <c r="E114" s="42" t="s">
        <v>144</v>
      </c>
      <c r="F114" s="41" t="s">
        <v>162</v>
      </c>
      <c r="G114" s="41"/>
      <c r="H114" s="41" t="s">
        <v>48</v>
      </c>
      <c r="I114" s="41">
        <v>4</v>
      </c>
      <c r="J114" s="40"/>
      <c r="K114" s="40"/>
      <c r="L114" s="40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>
        <v>1</v>
      </c>
      <c r="AG114" s="41"/>
      <c r="AH114" s="41">
        <v>1</v>
      </c>
      <c r="AI114" s="50"/>
    </row>
    <row r="115" spans="1:35" s="46" customFormat="1" ht="12" customHeight="1" x14ac:dyDescent="0.25">
      <c r="A115" s="40"/>
      <c r="B115" s="41" t="s">
        <v>157</v>
      </c>
      <c r="C115" s="41" t="s">
        <v>158</v>
      </c>
      <c r="D115" s="41" t="s">
        <v>143</v>
      </c>
      <c r="E115" s="42" t="s">
        <v>144</v>
      </c>
      <c r="F115" s="41" t="s">
        <v>163</v>
      </c>
      <c r="G115" s="41"/>
      <c r="H115" s="41" t="s">
        <v>48</v>
      </c>
      <c r="I115" s="41">
        <v>1</v>
      </c>
      <c r="J115" s="40"/>
      <c r="K115" s="40"/>
      <c r="L115" s="40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1"/>
      <c r="AG115" s="41">
        <v>1</v>
      </c>
      <c r="AH115" s="41"/>
      <c r="AI115" s="50"/>
    </row>
    <row r="116" spans="1:35" s="46" customFormat="1" ht="12" customHeight="1" x14ac:dyDescent="0.25">
      <c r="A116" s="40"/>
      <c r="B116" s="41" t="s">
        <v>157</v>
      </c>
      <c r="C116" s="41" t="s">
        <v>158</v>
      </c>
      <c r="D116" s="41" t="s">
        <v>143</v>
      </c>
      <c r="E116" s="42" t="s">
        <v>144</v>
      </c>
      <c r="F116" s="41"/>
      <c r="G116" s="41" t="s">
        <v>164</v>
      </c>
      <c r="H116" s="41" t="s">
        <v>48</v>
      </c>
      <c r="I116" s="41">
        <v>6</v>
      </c>
      <c r="J116" s="40"/>
      <c r="K116" s="40"/>
      <c r="L116" s="40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50"/>
    </row>
    <row r="117" spans="1:35" s="46" customFormat="1" ht="12" customHeight="1" x14ac:dyDescent="0.25">
      <c r="A117" s="40"/>
      <c r="B117" s="41" t="s">
        <v>157</v>
      </c>
      <c r="C117" s="41" t="s">
        <v>158</v>
      </c>
      <c r="D117" s="41" t="s">
        <v>143</v>
      </c>
      <c r="E117" s="42" t="s">
        <v>144</v>
      </c>
      <c r="F117" s="41"/>
      <c r="G117" s="41" t="s">
        <v>91</v>
      </c>
      <c r="H117" s="41" t="s">
        <v>48</v>
      </c>
      <c r="I117" s="41">
        <v>1</v>
      </c>
      <c r="J117" s="40"/>
      <c r="K117" s="40"/>
      <c r="L117" s="40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F117" s="41"/>
      <c r="AG117" s="41"/>
      <c r="AH117" s="41"/>
      <c r="AI117" s="50"/>
    </row>
    <row r="118" spans="1:35" s="46" customFormat="1" ht="12" customHeight="1" x14ac:dyDescent="0.25">
      <c r="A118" s="40"/>
      <c r="B118" s="41" t="s">
        <v>157</v>
      </c>
      <c r="C118" s="41" t="s">
        <v>158</v>
      </c>
      <c r="D118" s="41" t="s">
        <v>143</v>
      </c>
      <c r="E118" s="42" t="s">
        <v>144</v>
      </c>
      <c r="F118" s="41"/>
      <c r="G118" s="41" t="s">
        <v>66</v>
      </c>
      <c r="H118" s="41" t="s">
        <v>48</v>
      </c>
      <c r="I118" s="41">
        <v>1</v>
      </c>
      <c r="J118" s="40"/>
      <c r="K118" s="40"/>
      <c r="L118" s="40"/>
      <c r="M118" s="41" t="s">
        <v>67</v>
      </c>
      <c r="N118" s="41">
        <v>10</v>
      </c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>
        <v>0.4</v>
      </c>
      <c r="AE118" s="41"/>
      <c r="AF118" s="41"/>
      <c r="AG118" s="41">
        <v>1</v>
      </c>
      <c r="AH118" s="41">
        <v>1</v>
      </c>
      <c r="AI118" s="50"/>
    </row>
    <row r="119" spans="1:35" s="46" customFormat="1" ht="12" customHeight="1" x14ac:dyDescent="0.25">
      <c r="A119" s="40"/>
      <c r="B119" s="41" t="s">
        <v>157</v>
      </c>
      <c r="C119" s="41" t="s">
        <v>158</v>
      </c>
      <c r="D119" s="41" t="s">
        <v>143</v>
      </c>
      <c r="E119" s="42" t="s">
        <v>144</v>
      </c>
      <c r="F119" s="41"/>
      <c r="G119" s="41" t="s">
        <v>165</v>
      </c>
      <c r="H119" s="41" t="s">
        <v>48</v>
      </c>
      <c r="I119" s="41">
        <v>4</v>
      </c>
      <c r="J119" s="40"/>
      <c r="K119" s="40"/>
      <c r="L119" s="40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50"/>
    </row>
    <row r="120" spans="1:35" s="46" customFormat="1" ht="12" customHeight="1" x14ac:dyDescent="0.25">
      <c r="A120" s="40"/>
      <c r="B120" s="41" t="s">
        <v>157</v>
      </c>
      <c r="C120" s="41" t="s">
        <v>158</v>
      </c>
      <c r="D120" s="41" t="s">
        <v>143</v>
      </c>
      <c r="E120" s="42" t="s">
        <v>144</v>
      </c>
      <c r="F120" s="41"/>
      <c r="G120" s="41" t="s">
        <v>166</v>
      </c>
      <c r="H120" s="41" t="s">
        <v>48</v>
      </c>
      <c r="I120" s="41">
        <v>1</v>
      </c>
      <c r="J120" s="40"/>
      <c r="K120" s="40"/>
      <c r="L120" s="40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F120" s="41"/>
      <c r="AG120" s="41"/>
      <c r="AH120" s="41"/>
      <c r="AI120" s="50"/>
    </row>
    <row r="121" spans="1:35" s="46" customFormat="1" ht="12" customHeight="1" x14ac:dyDescent="0.25">
      <c r="A121" s="40"/>
      <c r="B121" s="41" t="s">
        <v>157</v>
      </c>
      <c r="C121" s="41" t="s">
        <v>158</v>
      </c>
      <c r="D121" s="41" t="s">
        <v>143</v>
      </c>
      <c r="E121" s="42" t="s">
        <v>144</v>
      </c>
      <c r="F121" s="41"/>
      <c r="G121" s="41" t="s">
        <v>148</v>
      </c>
      <c r="H121" s="41" t="s">
        <v>48</v>
      </c>
      <c r="I121" s="41">
        <v>1</v>
      </c>
      <c r="J121" s="40"/>
      <c r="K121" s="40"/>
      <c r="L121" s="40"/>
      <c r="M121" s="41" t="s">
        <v>167</v>
      </c>
      <c r="N121" s="41">
        <v>75</v>
      </c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>
        <v>1</v>
      </c>
      <c r="AE121" s="41"/>
      <c r="AF121" s="41">
        <v>1</v>
      </c>
      <c r="AG121" s="41"/>
      <c r="AH121" s="41">
        <v>1</v>
      </c>
      <c r="AI121" s="50"/>
    </row>
    <row r="122" spans="1:35" s="46" customFormat="1" ht="12" customHeight="1" x14ac:dyDescent="0.25">
      <c r="A122" s="40"/>
      <c r="B122" s="41" t="s">
        <v>168</v>
      </c>
      <c r="C122" s="41" t="s">
        <v>169</v>
      </c>
      <c r="D122" s="41" t="s">
        <v>143</v>
      </c>
      <c r="E122" s="42" t="s">
        <v>144</v>
      </c>
      <c r="F122" s="41" t="s">
        <v>63</v>
      </c>
      <c r="G122" s="41"/>
      <c r="H122" s="41" t="s">
        <v>46</v>
      </c>
      <c r="I122" s="41">
        <v>2</v>
      </c>
      <c r="J122" s="40"/>
      <c r="K122" s="40"/>
      <c r="L122" s="40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F122" s="41"/>
      <c r="AG122" s="41"/>
      <c r="AH122" s="41"/>
      <c r="AI122" s="50"/>
    </row>
    <row r="123" spans="1:35" s="46" customFormat="1" ht="12" customHeight="1" x14ac:dyDescent="0.25">
      <c r="A123" s="40"/>
      <c r="B123" s="41" t="s">
        <v>168</v>
      </c>
      <c r="C123" s="41" t="s">
        <v>169</v>
      </c>
      <c r="D123" s="41" t="s">
        <v>143</v>
      </c>
      <c r="E123" s="42" t="s">
        <v>144</v>
      </c>
      <c r="F123" s="41"/>
      <c r="G123" s="41" t="s">
        <v>50</v>
      </c>
      <c r="H123" s="41" t="s">
        <v>48</v>
      </c>
      <c r="I123" s="41">
        <v>4</v>
      </c>
      <c r="J123" s="40"/>
      <c r="K123" s="40"/>
      <c r="L123" s="40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F123" s="41"/>
      <c r="AG123" s="41"/>
      <c r="AH123" s="41"/>
      <c r="AI123" s="50"/>
    </row>
    <row r="124" spans="1:35" s="46" customFormat="1" ht="12" customHeight="1" x14ac:dyDescent="0.25">
      <c r="A124" s="40"/>
      <c r="B124" s="41" t="s">
        <v>168</v>
      </c>
      <c r="C124" s="41" t="s">
        <v>169</v>
      </c>
      <c r="D124" s="41" t="s">
        <v>143</v>
      </c>
      <c r="E124" s="42" t="s">
        <v>144</v>
      </c>
      <c r="F124" s="41"/>
      <c r="G124" s="41" t="s">
        <v>170</v>
      </c>
      <c r="H124" s="41" t="s">
        <v>48</v>
      </c>
      <c r="I124" s="41">
        <v>2</v>
      </c>
      <c r="J124" s="40"/>
      <c r="K124" s="40"/>
      <c r="L124" s="40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F124" s="41"/>
      <c r="AG124" s="41"/>
      <c r="AH124" s="41"/>
      <c r="AI124" s="50"/>
    </row>
    <row r="125" spans="1:35" s="46" customFormat="1" ht="12" customHeight="1" x14ac:dyDescent="0.25">
      <c r="A125" s="40"/>
      <c r="B125" s="41" t="s">
        <v>168</v>
      </c>
      <c r="C125" s="41" t="s">
        <v>169</v>
      </c>
      <c r="D125" s="41" t="s">
        <v>143</v>
      </c>
      <c r="E125" s="42" t="s">
        <v>144</v>
      </c>
      <c r="F125" s="41"/>
      <c r="G125" s="41" t="s">
        <v>57</v>
      </c>
      <c r="H125" s="41" t="s">
        <v>48</v>
      </c>
      <c r="I125" s="41">
        <v>1</v>
      </c>
      <c r="J125" s="40"/>
      <c r="K125" s="40"/>
      <c r="L125" s="40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F125" s="41"/>
      <c r="AG125" s="41"/>
      <c r="AH125" s="41"/>
      <c r="AI125" s="50"/>
    </row>
    <row r="126" spans="1:35" s="46" customFormat="1" ht="12" customHeight="1" x14ac:dyDescent="0.25">
      <c r="A126" s="40"/>
      <c r="B126" s="41" t="s">
        <v>168</v>
      </c>
      <c r="C126" s="41" t="s">
        <v>169</v>
      </c>
      <c r="D126" s="41" t="s">
        <v>143</v>
      </c>
      <c r="E126" s="42" t="s">
        <v>144</v>
      </c>
      <c r="F126" s="41"/>
      <c r="G126" s="41" t="s">
        <v>171</v>
      </c>
      <c r="H126" s="41" t="s">
        <v>48</v>
      </c>
      <c r="I126" s="41">
        <v>2</v>
      </c>
      <c r="J126" s="40"/>
      <c r="K126" s="40"/>
      <c r="L126" s="40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F126" s="41"/>
      <c r="AG126" s="41"/>
      <c r="AH126" s="41"/>
      <c r="AI126" s="50"/>
    </row>
    <row r="127" spans="1:35" s="46" customFormat="1" ht="12" customHeight="1" x14ac:dyDescent="0.25">
      <c r="A127" s="40"/>
      <c r="B127" s="41" t="s">
        <v>172</v>
      </c>
      <c r="C127" s="41" t="s">
        <v>173</v>
      </c>
      <c r="D127" s="41" t="s">
        <v>143</v>
      </c>
      <c r="E127" s="42" t="s">
        <v>144</v>
      </c>
      <c r="F127" s="41" t="s">
        <v>138</v>
      </c>
      <c r="G127" s="41"/>
      <c r="H127" s="41" t="s">
        <v>46</v>
      </c>
      <c r="I127" s="41">
        <v>2</v>
      </c>
      <c r="J127" s="40"/>
      <c r="K127" s="40"/>
      <c r="L127" s="40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F127" s="41"/>
      <c r="AG127" s="41"/>
      <c r="AH127" s="41"/>
      <c r="AI127" s="50"/>
    </row>
    <row r="128" spans="1:35" s="46" customFormat="1" ht="12" customHeight="1" x14ac:dyDescent="0.25">
      <c r="A128" s="40"/>
      <c r="B128" s="41" t="s">
        <v>172</v>
      </c>
      <c r="C128" s="41" t="s">
        <v>173</v>
      </c>
      <c r="D128" s="41" t="s">
        <v>143</v>
      </c>
      <c r="E128" s="42" t="s">
        <v>144</v>
      </c>
      <c r="F128" s="41"/>
      <c r="G128" s="41" t="s">
        <v>174</v>
      </c>
      <c r="H128" s="41" t="s">
        <v>48</v>
      </c>
      <c r="I128" s="41">
        <v>1</v>
      </c>
      <c r="J128" s="40"/>
      <c r="K128" s="40"/>
      <c r="L128" s="40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F128" s="41"/>
      <c r="AG128" s="41"/>
      <c r="AH128" s="41"/>
      <c r="AI128" s="50"/>
    </row>
    <row r="129" spans="1:35" s="46" customFormat="1" ht="12" customHeight="1" x14ac:dyDescent="0.25">
      <c r="A129" s="40"/>
      <c r="B129" s="41" t="s">
        <v>175</v>
      </c>
      <c r="C129" s="41" t="s">
        <v>176</v>
      </c>
      <c r="D129" s="41" t="s">
        <v>143</v>
      </c>
      <c r="E129" s="42" t="s">
        <v>144</v>
      </c>
      <c r="F129" s="41" t="s">
        <v>177</v>
      </c>
      <c r="G129" s="41"/>
      <c r="H129" s="41" t="s">
        <v>48</v>
      </c>
      <c r="I129" s="41">
        <v>2</v>
      </c>
      <c r="J129" s="40"/>
      <c r="K129" s="40"/>
      <c r="L129" s="40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 t="s">
        <v>107</v>
      </c>
      <c r="AF129" s="41" t="s">
        <v>107</v>
      </c>
      <c r="AG129" s="41"/>
      <c r="AH129" s="41" t="s">
        <v>107</v>
      </c>
      <c r="AI129" s="50"/>
    </row>
    <row r="130" spans="1:35" s="46" customFormat="1" ht="12" customHeight="1" x14ac:dyDescent="0.25">
      <c r="A130" s="40"/>
      <c r="B130" s="41" t="s">
        <v>178</v>
      </c>
      <c r="C130" s="41" t="s">
        <v>179</v>
      </c>
      <c r="D130" s="41" t="s">
        <v>143</v>
      </c>
      <c r="E130" s="42" t="s">
        <v>144</v>
      </c>
      <c r="F130" s="41" t="s">
        <v>180</v>
      </c>
      <c r="G130" s="41"/>
      <c r="H130" s="41" t="s">
        <v>48</v>
      </c>
      <c r="I130" s="41">
        <v>1</v>
      </c>
      <c r="J130" s="40"/>
      <c r="K130" s="40"/>
      <c r="L130" s="40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/>
      <c r="AG130" s="41"/>
      <c r="AH130" s="41"/>
      <c r="AI130" s="50"/>
    </row>
    <row r="131" spans="1:35" s="46" customFormat="1" ht="12" customHeight="1" x14ac:dyDescent="0.25">
      <c r="A131" s="40"/>
      <c r="B131" s="41" t="s">
        <v>178</v>
      </c>
      <c r="C131" s="41" t="s">
        <v>179</v>
      </c>
      <c r="D131" s="41" t="s">
        <v>143</v>
      </c>
      <c r="E131" s="42" t="s">
        <v>144</v>
      </c>
      <c r="F131" s="41" t="s">
        <v>177</v>
      </c>
      <c r="G131" s="41"/>
      <c r="H131" s="41" t="s">
        <v>48</v>
      </c>
      <c r="I131" s="41">
        <v>2</v>
      </c>
      <c r="J131" s="40"/>
      <c r="K131" s="40"/>
      <c r="L131" s="40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 t="s">
        <v>107</v>
      </c>
      <c r="AF131" s="41" t="s">
        <v>107</v>
      </c>
      <c r="AG131" s="41"/>
      <c r="AH131" s="41" t="s">
        <v>107</v>
      </c>
      <c r="AI131" s="50"/>
    </row>
    <row r="132" spans="1:35" s="46" customFormat="1" ht="12" customHeight="1" x14ac:dyDescent="0.25">
      <c r="A132" s="40"/>
      <c r="B132" s="41" t="s">
        <v>178</v>
      </c>
      <c r="C132" s="41" t="s">
        <v>179</v>
      </c>
      <c r="D132" s="41" t="s">
        <v>143</v>
      </c>
      <c r="E132" s="42" t="s">
        <v>144</v>
      </c>
      <c r="F132" s="69" t="s">
        <v>181</v>
      </c>
      <c r="G132" s="41"/>
      <c r="H132" s="41" t="s">
        <v>48</v>
      </c>
      <c r="I132" s="41">
        <v>2</v>
      </c>
      <c r="J132" s="40"/>
      <c r="K132" s="40"/>
      <c r="L132" s="40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F132" s="41"/>
      <c r="AG132" s="41"/>
      <c r="AH132" s="41"/>
      <c r="AI132" s="50"/>
    </row>
    <row r="133" spans="1:35" s="46" customFormat="1" ht="12" customHeight="1" x14ac:dyDescent="0.25">
      <c r="A133" s="40"/>
      <c r="B133" s="41" t="s">
        <v>182</v>
      </c>
      <c r="C133" s="41" t="s">
        <v>183</v>
      </c>
      <c r="D133" s="41" t="s">
        <v>143</v>
      </c>
      <c r="E133" s="42" t="s">
        <v>144</v>
      </c>
      <c r="F133" s="41" t="s">
        <v>184</v>
      </c>
      <c r="G133" s="41"/>
      <c r="H133" s="41" t="s">
        <v>48</v>
      </c>
      <c r="I133" s="41">
        <v>4</v>
      </c>
      <c r="J133" s="40"/>
      <c r="K133" s="40"/>
      <c r="L133" s="40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F133" s="41"/>
      <c r="AG133" s="41"/>
      <c r="AH133" s="41"/>
      <c r="AI133" s="50"/>
    </row>
    <row r="134" spans="1:35" s="46" customFormat="1" ht="12" customHeight="1" x14ac:dyDescent="0.25">
      <c r="A134" s="40"/>
      <c r="B134" s="41" t="s">
        <v>182</v>
      </c>
      <c r="C134" s="41" t="s">
        <v>183</v>
      </c>
      <c r="D134" s="41" t="s">
        <v>143</v>
      </c>
      <c r="E134" s="42" t="s">
        <v>144</v>
      </c>
      <c r="F134" s="41" t="s">
        <v>185</v>
      </c>
      <c r="G134" s="41"/>
      <c r="H134" s="41" t="s">
        <v>48</v>
      </c>
      <c r="I134" s="41">
        <v>2</v>
      </c>
      <c r="J134" s="40"/>
      <c r="K134" s="40"/>
      <c r="L134" s="40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F134" s="41"/>
      <c r="AG134" s="41"/>
      <c r="AH134" s="41"/>
      <c r="AI134" s="50"/>
    </row>
    <row r="135" spans="1:35" s="62" customFormat="1" ht="12" customHeight="1" x14ac:dyDescent="0.25">
      <c r="A135" s="58"/>
      <c r="B135" s="59" t="s">
        <v>186</v>
      </c>
      <c r="C135" s="59" t="s">
        <v>187</v>
      </c>
      <c r="D135" s="59" t="s">
        <v>143</v>
      </c>
      <c r="E135" s="60" t="s">
        <v>144</v>
      </c>
      <c r="F135" s="59" t="s">
        <v>188</v>
      </c>
      <c r="G135" s="58"/>
      <c r="H135" s="59" t="s">
        <v>48</v>
      </c>
      <c r="I135" s="59">
        <v>1</v>
      </c>
      <c r="J135" s="58"/>
      <c r="K135" s="58"/>
      <c r="L135" s="58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59"/>
      <c r="AI135" s="61"/>
    </row>
    <row r="136" spans="1:35" s="62" customFormat="1" ht="12" customHeight="1" x14ac:dyDescent="0.25">
      <c r="A136" s="58"/>
      <c r="B136" s="59" t="s">
        <v>186</v>
      </c>
      <c r="C136" s="59" t="s">
        <v>187</v>
      </c>
      <c r="D136" s="59" t="s">
        <v>143</v>
      </c>
      <c r="E136" s="60" t="s">
        <v>144</v>
      </c>
      <c r="F136" s="59" t="s">
        <v>189</v>
      </c>
      <c r="G136" s="70"/>
      <c r="H136" s="59" t="s">
        <v>48</v>
      </c>
      <c r="I136" s="59">
        <v>1</v>
      </c>
      <c r="J136" s="58"/>
      <c r="K136" s="58"/>
      <c r="L136" s="58"/>
      <c r="M136" s="59"/>
      <c r="N136" s="59"/>
      <c r="O136" s="59"/>
      <c r="P136" s="59"/>
      <c r="Q136" s="59"/>
      <c r="R136" s="59"/>
      <c r="S136" s="59"/>
      <c r="T136" s="59">
        <v>1</v>
      </c>
      <c r="U136" s="59">
        <v>1</v>
      </c>
      <c r="V136" s="59"/>
      <c r="W136" s="59"/>
      <c r="X136" s="59"/>
      <c r="Y136" s="59">
        <v>1</v>
      </c>
      <c r="Z136" s="59"/>
      <c r="AA136" s="59"/>
      <c r="AB136" s="59"/>
      <c r="AC136" s="59"/>
      <c r="AD136" s="59"/>
      <c r="AE136" s="59"/>
      <c r="AF136" s="59">
        <v>1</v>
      </c>
      <c r="AG136" s="59"/>
      <c r="AH136" s="59"/>
      <c r="AI136" s="61"/>
    </row>
    <row r="137" spans="1:35" s="62" customFormat="1" ht="12" customHeight="1" x14ac:dyDescent="0.25">
      <c r="A137" s="58"/>
      <c r="B137" s="59" t="s">
        <v>186</v>
      </c>
      <c r="C137" s="59" t="s">
        <v>187</v>
      </c>
      <c r="D137" s="59" t="s">
        <v>143</v>
      </c>
      <c r="E137" s="60" t="s">
        <v>144</v>
      </c>
      <c r="F137" s="59"/>
      <c r="G137" s="59" t="s">
        <v>190</v>
      </c>
      <c r="H137" s="59" t="s">
        <v>48</v>
      </c>
      <c r="I137" s="59">
        <v>1</v>
      </c>
      <c r="J137" s="58"/>
      <c r="K137" s="58"/>
      <c r="L137" s="58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59"/>
      <c r="AI137" s="61"/>
    </row>
    <row r="138" spans="1:35" s="62" customFormat="1" ht="12" customHeight="1" x14ac:dyDescent="0.25">
      <c r="A138" s="58"/>
      <c r="B138" s="59" t="s">
        <v>186</v>
      </c>
      <c r="C138" s="59" t="s">
        <v>187</v>
      </c>
      <c r="D138" s="59" t="s">
        <v>143</v>
      </c>
      <c r="E138" s="60" t="s">
        <v>144</v>
      </c>
      <c r="F138" s="59"/>
      <c r="G138" s="59" t="s">
        <v>191</v>
      </c>
      <c r="H138" s="59" t="s">
        <v>48</v>
      </c>
      <c r="I138" s="59">
        <v>1</v>
      </c>
      <c r="J138" s="58"/>
      <c r="K138" s="58"/>
      <c r="L138" s="58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61"/>
    </row>
    <row r="139" spans="1:35" s="62" customFormat="1" ht="12" customHeight="1" x14ac:dyDescent="0.25">
      <c r="A139" s="58"/>
      <c r="B139" s="59" t="s">
        <v>186</v>
      </c>
      <c r="C139" s="59" t="s">
        <v>187</v>
      </c>
      <c r="D139" s="59" t="s">
        <v>143</v>
      </c>
      <c r="E139" s="60" t="s">
        <v>144</v>
      </c>
      <c r="F139" s="59"/>
      <c r="G139" s="59" t="s">
        <v>192</v>
      </c>
      <c r="H139" s="59" t="s">
        <v>48</v>
      </c>
      <c r="I139" s="59">
        <v>1</v>
      </c>
      <c r="J139" s="58"/>
      <c r="K139" s="58"/>
      <c r="L139" s="58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  <c r="AE139" s="59"/>
      <c r="AF139" s="59"/>
      <c r="AG139" s="59"/>
      <c r="AH139" s="59"/>
      <c r="AI139" s="61"/>
    </row>
    <row r="140" spans="1:35" s="62" customFormat="1" ht="12" customHeight="1" x14ac:dyDescent="0.25">
      <c r="A140" s="58"/>
      <c r="B140" s="59" t="s">
        <v>186</v>
      </c>
      <c r="C140" s="59" t="s">
        <v>187</v>
      </c>
      <c r="D140" s="59" t="s">
        <v>143</v>
      </c>
      <c r="E140" s="60" t="s">
        <v>144</v>
      </c>
      <c r="F140" s="59"/>
      <c r="G140" s="59" t="s">
        <v>81</v>
      </c>
      <c r="H140" s="59" t="s">
        <v>48</v>
      </c>
      <c r="I140" s="59">
        <v>1</v>
      </c>
      <c r="J140" s="64"/>
      <c r="K140" s="64"/>
      <c r="L140" s="64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E140" s="65"/>
      <c r="AF140" s="65"/>
      <c r="AG140" s="65"/>
      <c r="AH140" s="59"/>
      <c r="AI140" s="66"/>
    </row>
    <row r="141" spans="1:35" s="62" customFormat="1" ht="12" customHeight="1" x14ac:dyDescent="0.25">
      <c r="A141" s="58"/>
      <c r="B141" s="59" t="s">
        <v>186</v>
      </c>
      <c r="C141" s="59" t="s">
        <v>187</v>
      </c>
      <c r="D141" s="59" t="s">
        <v>143</v>
      </c>
      <c r="E141" s="60" t="s">
        <v>144</v>
      </c>
      <c r="F141" s="59"/>
      <c r="G141" s="59" t="s">
        <v>193</v>
      </c>
      <c r="H141" s="59" t="s">
        <v>48</v>
      </c>
      <c r="I141" s="59">
        <v>1</v>
      </c>
      <c r="J141" s="58"/>
      <c r="K141" s="58"/>
      <c r="L141" s="58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  <c r="AE141" s="59"/>
      <c r="AF141" s="59"/>
      <c r="AG141" s="59"/>
      <c r="AH141" s="59"/>
      <c r="AI141" s="61"/>
    </row>
    <row r="142" spans="1:35" s="62" customFormat="1" ht="12" customHeight="1" x14ac:dyDescent="0.25">
      <c r="A142" s="58"/>
      <c r="B142" s="59" t="s">
        <v>194</v>
      </c>
      <c r="C142" s="59" t="s">
        <v>195</v>
      </c>
      <c r="D142" s="59" t="s">
        <v>143</v>
      </c>
      <c r="E142" s="60" t="s">
        <v>144</v>
      </c>
      <c r="F142" s="59" t="s">
        <v>188</v>
      </c>
      <c r="G142" s="59"/>
      <c r="H142" s="59" t="s">
        <v>48</v>
      </c>
      <c r="I142" s="59">
        <v>1</v>
      </c>
      <c r="J142" s="58"/>
      <c r="K142" s="58"/>
      <c r="L142" s="58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61"/>
    </row>
    <row r="143" spans="1:35" s="62" customFormat="1" ht="12" customHeight="1" x14ac:dyDescent="0.25">
      <c r="A143" s="58"/>
      <c r="B143" s="59" t="s">
        <v>194</v>
      </c>
      <c r="C143" s="59" t="s">
        <v>195</v>
      </c>
      <c r="D143" s="59" t="s">
        <v>143</v>
      </c>
      <c r="E143" s="60" t="s">
        <v>144</v>
      </c>
      <c r="F143" s="59"/>
      <c r="G143" s="59" t="s">
        <v>190</v>
      </c>
      <c r="H143" s="59" t="s">
        <v>48</v>
      </c>
      <c r="I143" s="59">
        <v>1</v>
      </c>
      <c r="J143" s="58"/>
      <c r="K143" s="58"/>
      <c r="L143" s="58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61"/>
    </row>
    <row r="144" spans="1:35" s="62" customFormat="1" ht="12" customHeight="1" x14ac:dyDescent="0.25">
      <c r="A144" s="58"/>
      <c r="B144" s="59" t="s">
        <v>194</v>
      </c>
      <c r="C144" s="59" t="s">
        <v>195</v>
      </c>
      <c r="D144" s="59" t="s">
        <v>143</v>
      </c>
      <c r="E144" s="60" t="s">
        <v>144</v>
      </c>
      <c r="F144" s="59"/>
      <c r="G144" s="59" t="s">
        <v>81</v>
      </c>
      <c r="H144" s="59" t="s">
        <v>48</v>
      </c>
      <c r="I144" s="59">
        <v>1</v>
      </c>
      <c r="J144" s="58"/>
      <c r="K144" s="58"/>
      <c r="L144" s="58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61"/>
    </row>
    <row r="145" spans="1:35" s="46" customFormat="1" ht="12" customHeight="1" x14ac:dyDescent="0.25">
      <c r="A145" s="40"/>
      <c r="B145" s="41" t="s">
        <v>196</v>
      </c>
      <c r="C145" s="41" t="s">
        <v>197</v>
      </c>
      <c r="D145" s="41" t="s">
        <v>143</v>
      </c>
      <c r="E145" s="42" t="s">
        <v>144</v>
      </c>
      <c r="F145" s="47" t="s">
        <v>198</v>
      </c>
      <c r="G145" s="41"/>
      <c r="H145" s="41" t="s">
        <v>48</v>
      </c>
      <c r="I145" s="41">
        <v>1</v>
      </c>
      <c r="J145" s="40"/>
      <c r="K145" s="40"/>
      <c r="L145" s="40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50"/>
    </row>
    <row r="146" spans="1:35" s="46" customFormat="1" ht="12" customHeight="1" x14ac:dyDescent="0.25">
      <c r="A146" s="40"/>
      <c r="B146" s="41" t="s">
        <v>196</v>
      </c>
      <c r="C146" s="41" t="s">
        <v>197</v>
      </c>
      <c r="D146" s="41" t="s">
        <v>143</v>
      </c>
      <c r="E146" s="42" t="s">
        <v>144</v>
      </c>
      <c r="F146" s="41" t="s">
        <v>189</v>
      </c>
      <c r="G146" s="41"/>
      <c r="H146" s="41" t="s">
        <v>48</v>
      </c>
      <c r="I146" s="41">
        <v>1</v>
      </c>
      <c r="J146" s="40"/>
      <c r="K146" s="40"/>
      <c r="L146" s="40"/>
      <c r="M146" s="41"/>
      <c r="N146" s="41"/>
      <c r="O146" s="41"/>
      <c r="P146" s="41"/>
      <c r="Q146" s="41"/>
      <c r="R146" s="41"/>
      <c r="S146" s="41"/>
      <c r="T146" s="41">
        <v>1</v>
      </c>
      <c r="U146" s="41">
        <v>1</v>
      </c>
      <c r="V146" s="41"/>
      <c r="W146" s="41"/>
      <c r="X146" s="41"/>
      <c r="Y146" s="41">
        <v>1</v>
      </c>
      <c r="Z146" s="41"/>
      <c r="AA146" s="41"/>
      <c r="AB146" s="41"/>
      <c r="AC146" s="41"/>
      <c r="AD146" s="41"/>
      <c r="AE146" s="41"/>
      <c r="AF146" s="41">
        <v>1</v>
      </c>
      <c r="AG146" s="41"/>
      <c r="AH146" s="41"/>
      <c r="AI146" s="50"/>
    </row>
    <row r="147" spans="1:35" s="46" customFormat="1" ht="12" customHeight="1" x14ac:dyDescent="0.25">
      <c r="A147" s="40"/>
      <c r="B147" s="41" t="s">
        <v>196</v>
      </c>
      <c r="C147" s="41" t="s">
        <v>197</v>
      </c>
      <c r="D147" s="41" t="s">
        <v>143</v>
      </c>
      <c r="E147" s="42" t="s">
        <v>144</v>
      </c>
      <c r="F147" s="41"/>
      <c r="G147" s="41" t="s">
        <v>190</v>
      </c>
      <c r="H147" s="41" t="s">
        <v>48</v>
      </c>
      <c r="I147" s="41">
        <v>1</v>
      </c>
      <c r="J147" s="40"/>
      <c r="K147" s="40"/>
      <c r="L147" s="40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F147" s="41"/>
      <c r="AG147" s="41"/>
      <c r="AH147" s="41"/>
      <c r="AI147" s="50"/>
    </row>
    <row r="148" spans="1:35" s="46" customFormat="1" ht="12" customHeight="1" x14ac:dyDescent="0.25">
      <c r="A148" s="40"/>
      <c r="B148" s="41" t="s">
        <v>196</v>
      </c>
      <c r="C148" s="41" t="s">
        <v>197</v>
      </c>
      <c r="D148" s="41" t="s">
        <v>143</v>
      </c>
      <c r="E148" s="42" t="s">
        <v>144</v>
      </c>
      <c r="F148" s="41"/>
      <c r="G148" s="41" t="s">
        <v>191</v>
      </c>
      <c r="H148" s="41" t="s">
        <v>48</v>
      </c>
      <c r="I148" s="41">
        <v>1</v>
      </c>
      <c r="J148" s="40"/>
      <c r="K148" s="40"/>
      <c r="L148" s="40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F148" s="41"/>
      <c r="AG148" s="41"/>
      <c r="AH148" s="41"/>
      <c r="AI148" s="50"/>
    </row>
    <row r="149" spans="1:35" s="46" customFormat="1" ht="12" customHeight="1" x14ac:dyDescent="0.25">
      <c r="A149" s="40"/>
      <c r="B149" s="41" t="s">
        <v>196</v>
      </c>
      <c r="C149" s="41" t="s">
        <v>197</v>
      </c>
      <c r="D149" s="41" t="s">
        <v>143</v>
      </c>
      <c r="E149" s="42" t="s">
        <v>144</v>
      </c>
      <c r="F149" s="41"/>
      <c r="G149" s="41" t="s">
        <v>192</v>
      </c>
      <c r="H149" s="41" t="s">
        <v>48</v>
      </c>
      <c r="I149" s="41">
        <v>1</v>
      </c>
      <c r="J149" s="40"/>
      <c r="K149" s="40"/>
      <c r="L149" s="40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F149" s="41"/>
      <c r="AG149" s="41"/>
      <c r="AH149" s="41"/>
      <c r="AI149" s="50"/>
    </row>
    <row r="150" spans="1:35" s="46" customFormat="1" ht="12" customHeight="1" x14ac:dyDescent="0.25">
      <c r="A150" s="40"/>
      <c r="B150" s="41" t="s">
        <v>196</v>
      </c>
      <c r="C150" s="41" t="s">
        <v>197</v>
      </c>
      <c r="D150" s="41" t="s">
        <v>143</v>
      </c>
      <c r="E150" s="42" t="s">
        <v>144</v>
      </c>
      <c r="F150" s="41"/>
      <c r="G150" s="41" t="s">
        <v>81</v>
      </c>
      <c r="H150" s="41" t="s">
        <v>48</v>
      </c>
      <c r="I150" s="41">
        <v>1</v>
      </c>
      <c r="J150" s="67"/>
      <c r="K150" s="67"/>
      <c r="L150" s="6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1"/>
      <c r="AI150" s="68"/>
    </row>
    <row r="151" spans="1:35" s="46" customFormat="1" ht="12" customHeight="1" x14ac:dyDescent="0.25">
      <c r="A151" s="40"/>
      <c r="B151" s="41" t="s">
        <v>196</v>
      </c>
      <c r="C151" s="41" t="s">
        <v>197</v>
      </c>
      <c r="D151" s="41" t="s">
        <v>143</v>
      </c>
      <c r="E151" s="42" t="s">
        <v>144</v>
      </c>
      <c r="F151" s="41"/>
      <c r="G151" s="41" t="s">
        <v>193</v>
      </c>
      <c r="H151" s="41" t="s">
        <v>48</v>
      </c>
      <c r="I151" s="41">
        <v>1</v>
      </c>
      <c r="J151" s="40"/>
      <c r="K151" s="40"/>
      <c r="L151" s="40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F151" s="41"/>
      <c r="AG151" s="41"/>
      <c r="AH151" s="41"/>
      <c r="AI151" s="50"/>
    </row>
    <row r="152" spans="1:35" s="46" customFormat="1" ht="12" customHeight="1" x14ac:dyDescent="0.25">
      <c r="A152" s="40"/>
      <c r="B152" s="41" t="s">
        <v>199</v>
      </c>
      <c r="C152" s="41" t="s">
        <v>200</v>
      </c>
      <c r="D152" s="41" t="s">
        <v>143</v>
      </c>
      <c r="E152" s="42" t="s">
        <v>144</v>
      </c>
      <c r="F152" s="47" t="s">
        <v>198</v>
      </c>
      <c r="G152" s="41"/>
      <c r="H152" s="41" t="s">
        <v>48</v>
      </c>
      <c r="I152" s="41">
        <v>1</v>
      </c>
      <c r="J152" s="40"/>
      <c r="K152" s="40"/>
      <c r="L152" s="40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F152" s="41"/>
      <c r="AG152" s="41"/>
      <c r="AH152" s="41"/>
      <c r="AI152" s="50"/>
    </row>
    <row r="153" spans="1:35" s="46" customFormat="1" ht="12" customHeight="1" x14ac:dyDescent="0.25">
      <c r="A153" s="40"/>
      <c r="B153" s="41" t="s">
        <v>199</v>
      </c>
      <c r="C153" s="41" t="s">
        <v>200</v>
      </c>
      <c r="D153" s="41" t="s">
        <v>143</v>
      </c>
      <c r="E153" s="42" t="s">
        <v>144</v>
      </c>
      <c r="F153" s="41"/>
      <c r="G153" s="41" t="s">
        <v>190</v>
      </c>
      <c r="H153" s="41" t="s">
        <v>48</v>
      </c>
      <c r="I153" s="41">
        <v>1</v>
      </c>
      <c r="J153" s="40"/>
      <c r="K153" s="40"/>
      <c r="L153" s="40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F153" s="41"/>
      <c r="AG153" s="41"/>
      <c r="AH153" s="41"/>
      <c r="AI153" s="50"/>
    </row>
    <row r="154" spans="1:35" s="46" customFormat="1" ht="12" customHeight="1" x14ac:dyDescent="0.25">
      <c r="A154" s="40"/>
      <c r="B154" s="41" t="s">
        <v>199</v>
      </c>
      <c r="C154" s="41" t="s">
        <v>200</v>
      </c>
      <c r="D154" s="41" t="s">
        <v>143</v>
      </c>
      <c r="E154" s="42" t="s">
        <v>144</v>
      </c>
      <c r="F154" s="41"/>
      <c r="G154" s="41" t="s">
        <v>81</v>
      </c>
      <c r="H154" s="41" t="s">
        <v>48</v>
      </c>
      <c r="I154" s="41">
        <v>1</v>
      </c>
      <c r="J154" s="40"/>
      <c r="K154" s="40"/>
      <c r="L154" s="40"/>
      <c r="M154" s="41"/>
      <c r="N154" s="41"/>
      <c r="O154" s="41"/>
      <c r="P154" s="41"/>
      <c r="Q154" s="41"/>
      <c r="R154" s="41"/>
      <c r="S154" s="41"/>
      <c r="T154" s="41">
        <v>1</v>
      </c>
      <c r="U154" s="41">
        <v>1</v>
      </c>
      <c r="V154" s="41"/>
      <c r="W154" s="41"/>
      <c r="X154" s="41"/>
      <c r="Y154" s="41">
        <v>1</v>
      </c>
      <c r="Z154" s="41"/>
      <c r="AA154" s="41"/>
      <c r="AB154" s="41"/>
      <c r="AC154" s="41"/>
      <c r="AD154" s="41"/>
      <c r="AE154" s="41"/>
      <c r="AF154" s="41">
        <v>1</v>
      </c>
      <c r="AG154" s="41"/>
      <c r="AH154" s="41"/>
      <c r="AI154" s="50"/>
    </row>
    <row r="155" spans="1:35" s="46" customFormat="1" ht="12" customHeight="1" x14ac:dyDescent="0.25">
      <c r="A155" s="40"/>
      <c r="B155" s="41" t="s">
        <v>201</v>
      </c>
      <c r="C155" s="41" t="s">
        <v>202</v>
      </c>
      <c r="D155" s="41" t="s">
        <v>143</v>
      </c>
      <c r="E155" s="42" t="s">
        <v>144</v>
      </c>
      <c r="F155" s="47" t="s">
        <v>198</v>
      </c>
      <c r="G155" s="41"/>
      <c r="H155" s="41" t="s">
        <v>48</v>
      </c>
      <c r="I155" s="41">
        <v>1</v>
      </c>
      <c r="J155" s="40"/>
      <c r="K155" s="40"/>
      <c r="L155" s="40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50"/>
    </row>
    <row r="156" spans="1:35" s="62" customFormat="1" ht="12" customHeight="1" x14ac:dyDescent="0.25">
      <c r="A156" s="58"/>
      <c r="B156" s="59" t="s">
        <v>203</v>
      </c>
      <c r="C156" s="59" t="s">
        <v>204</v>
      </c>
      <c r="D156" s="59" t="s">
        <v>205</v>
      </c>
      <c r="E156" s="60">
        <v>12</v>
      </c>
      <c r="F156" s="59" t="s">
        <v>206</v>
      </c>
      <c r="G156" s="59"/>
      <c r="H156" s="59" t="s">
        <v>48</v>
      </c>
      <c r="I156" s="59">
        <v>2</v>
      </c>
      <c r="J156" s="58"/>
      <c r="K156" s="58"/>
      <c r="L156" s="58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59"/>
      <c r="AI156" s="61"/>
    </row>
    <row r="157" spans="1:35" s="62" customFormat="1" ht="12" customHeight="1" x14ac:dyDescent="0.25">
      <c r="A157" s="58"/>
      <c r="B157" s="59" t="s">
        <v>203</v>
      </c>
      <c r="C157" s="59" t="s">
        <v>204</v>
      </c>
      <c r="D157" s="59" t="s">
        <v>205</v>
      </c>
      <c r="E157" s="60">
        <v>12</v>
      </c>
      <c r="F157" s="59" t="s">
        <v>207</v>
      </c>
      <c r="G157" s="59"/>
      <c r="H157" s="59" t="s">
        <v>48</v>
      </c>
      <c r="I157" s="59">
        <v>2</v>
      </c>
      <c r="J157" s="58"/>
      <c r="K157" s="58"/>
      <c r="L157" s="58"/>
      <c r="M157" s="59"/>
      <c r="N157" s="59"/>
      <c r="O157" s="59"/>
      <c r="P157" s="59"/>
      <c r="Q157" s="59"/>
      <c r="R157" s="59"/>
      <c r="S157" s="59"/>
      <c r="T157" s="59">
        <v>1</v>
      </c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61"/>
    </row>
    <row r="158" spans="1:35" s="62" customFormat="1" ht="12" customHeight="1" x14ac:dyDescent="0.25">
      <c r="A158" s="58"/>
      <c r="B158" s="59" t="s">
        <v>203</v>
      </c>
      <c r="C158" s="59" t="s">
        <v>204</v>
      </c>
      <c r="D158" s="59" t="s">
        <v>205</v>
      </c>
      <c r="E158" s="60">
        <v>12</v>
      </c>
      <c r="F158" s="59" t="s">
        <v>208</v>
      </c>
      <c r="G158" s="59"/>
      <c r="H158" s="59" t="s">
        <v>48</v>
      </c>
      <c r="I158" s="59">
        <v>4</v>
      </c>
      <c r="J158" s="58"/>
      <c r="K158" s="58"/>
      <c r="L158" s="58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59"/>
      <c r="AI158" s="61"/>
    </row>
    <row r="159" spans="1:35" s="62" customFormat="1" ht="12" customHeight="1" x14ac:dyDescent="0.25">
      <c r="A159" s="58"/>
      <c r="B159" s="59" t="s">
        <v>203</v>
      </c>
      <c r="C159" s="59" t="s">
        <v>204</v>
      </c>
      <c r="D159" s="59" t="s">
        <v>205</v>
      </c>
      <c r="E159" s="60">
        <v>12</v>
      </c>
      <c r="F159" s="59" t="s">
        <v>209</v>
      </c>
      <c r="G159" s="59"/>
      <c r="H159" s="59" t="s">
        <v>48</v>
      </c>
      <c r="I159" s="59">
        <v>1</v>
      </c>
      <c r="J159" s="58"/>
      <c r="K159" s="58"/>
      <c r="L159" s="58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61"/>
    </row>
    <row r="160" spans="1:35" s="62" customFormat="1" ht="12" customHeight="1" x14ac:dyDescent="0.25">
      <c r="A160" s="58"/>
      <c r="B160" s="59" t="s">
        <v>203</v>
      </c>
      <c r="C160" s="59" t="s">
        <v>204</v>
      </c>
      <c r="D160" s="59" t="s">
        <v>205</v>
      </c>
      <c r="E160" s="60">
        <v>12</v>
      </c>
      <c r="F160" s="59"/>
      <c r="G160" s="59" t="s">
        <v>210</v>
      </c>
      <c r="H160" s="59" t="s">
        <v>48</v>
      </c>
      <c r="I160" s="59" t="s">
        <v>211</v>
      </c>
      <c r="J160" s="58"/>
      <c r="K160" s="58"/>
      <c r="L160" s="58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W160" s="59"/>
      <c r="X160" s="59"/>
      <c r="Y160" s="59"/>
      <c r="Z160" s="59"/>
      <c r="AA160" s="59"/>
      <c r="AB160" s="59"/>
      <c r="AC160" s="59"/>
      <c r="AD160" s="59"/>
      <c r="AE160" s="59"/>
      <c r="AF160" s="59"/>
      <c r="AG160" s="59"/>
      <c r="AH160" s="59"/>
      <c r="AI160" s="71" t="s">
        <v>212</v>
      </c>
    </row>
    <row r="161" spans="1:35" s="62" customFormat="1" ht="12" customHeight="1" x14ac:dyDescent="0.25">
      <c r="A161" s="58"/>
      <c r="B161" s="59" t="s">
        <v>203</v>
      </c>
      <c r="C161" s="59" t="s">
        <v>204</v>
      </c>
      <c r="D161" s="59" t="s">
        <v>205</v>
      </c>
      <c r="E161" s="60">
        <v>12</v>
      </c>
      <c r="F161" s="58"/>
      <c r="G161" s="59" t="s">
        <v>213</v>
      </c>
      <c r="H161" s="59" t="s">
        <v>48</v>
      </c>
      <c r="I161" s="59">
        <v>1</v>
      </c>
      <c r="J161" s="58"/>
      <c r="K161" s="58"/>
      <c r="L161" s="58"/>
      <c r="M161" s="59"/>
      <c r="N161" s="59"/>
      <c r="O161" s="59"/>
      <c r="P161" s="59"/>
      <c r="Q161" s="59"/>
      <c r="R161" s="59"/>
      <c r="S161" s="59"/>
      <c r="T161" s="58"/>
      <c r="U161" s="59"/>
      <c r="V161" s="59"/>
      <c r="W161" s="59"/>
      <c r="X161" s="59"/>
      <c r="Y161" s="59"/>
      <c r="Z161" s="59"/>
      <c r="AA161" s="59"/>
      <c r="AB161" s="59"/>
      <c r="AC161" s="59"/>
      <c r="AD161" s="59"/>
      <c r="AE161" s="59"/>
      <c r="AF161" s="59"/>
      <c r="AG161" s="59"/>
      <c r="AH161" s="59"/>
      <c r="AI161" s="61"/>
    </row>
    <row r="162" spans="1:35" s="46" customFormat="1" ht="12" customHeight="1" x14ac:dyDescent="0.25">
      <c r="A162" s="40"/>
      <c r="B162" s="41" t="s">
        <v>214</v>
      </c>
      <c r="C162" s="41" t="s">
        <v>215</v>
      </c>
      <c r="D162" s="41" t="s">
        <v>205</v>
      </c>
      <c r="E162" s="42">
        <v>12</v>
      </c>
      <c r="F162" s="41" t="s">
        <v>206</v>
      </c>
      <c r="G162" s="41"/>
      <c r="H162" s="41" t="s">
        <v>48</v>
      </c>
      <c r="I162" s="41">
        <v>2</v>
      </c>
      <c r="J162" s="40"/>
      <c r="K162" s="40"/>
      <c r="L162" s="40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50"/>
    </row>
    <row r="163" spans="1:35" s="46" customFormat="1" ht="12" customHeight="1" x14ac:dyDescent="0.25">
      <c r="A163" s="40"/>
      <c r="B163" s="41" t="s">
        <v>214</v>
      </c>
      <c r="C163" s="41" t="s">
        <v>215</v>
      </c>
      <c r="D163" s="41" t="s">
        <v>205</v>
      </c>
      <c r="E163" s="42">
        <v>12</v>
      </c>
      <c r="F163" s="41" t="s">
        <v>207</v>
      </c>
      <c r="G163" s="41"/>
      <c r="H163" s="41" t="s">
        <v>48</v>
      </c>
      <c r="I163" s="41">
        <v>2</v>
      </c>
      <c r="J163" s="40"/>
      <c r="K163" s="40"/>
      <c r="L163" s="40"/>
      <c r="M163" s="41"/>
      <c r="N163" s="41"/>
      <c r="O163" s="41"/>
      <c r="P163" s="41"/>
      <c r="Q163" s="41"/>
      <c r="R163" s="41"/>
      <c r="S163" s="41"/>
      <c r="T163" s="41">
        <v>1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F163" s="41"/>
      <c r="AG163" s="41"/>
      <c r="AH163" s="41"/>
      <c r="AI163" s="50"/>
    </row>
    <row r="164" spans="1:35" s="46" customFormat="1" ht="12" customHeight="1" x14ac:dyDescent="0.25">
      <c r="A164" s="40"/>
      <c r="B164" s="41" t="s">
        <v>214</v>
      </c>
      <c r="C164" s="41" t="s">
        <v>215</v>
      </c>
      <c r="D164" s="41" t="s">
        <v>205</v>
      </c>
      <c r="E164" s="42">
        <v>12</v>
      </c>
      <c r="F164" s="41" t="s">
        <v>208</v>
      </c>
      <c r="G164" s="41"/>
      <c r="H164" s="41" t="s">
        <v>48</v>
      </c>
      <c r="I164" s="41">
        <v>4</v>
      </c>
      <c r="J164" s="40"/>
      <c r="K164" s="40"/>
      <c r="L164" s="40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F164" s="41"/>
      <c r="AG164" s="41"/>
      <c r="AH164" s="41"/>
      <c r="AI164" s="50"/>
    </row>
    <row r="165" spans="1:35" s="46" customFormat="1" ht="12" customHeight="1" x14ac:dyDescent="0.25">
      <c r="A165" s="40"/>
      <c r="B165" s="41" t="s">
        <v>214</v>
      </c>
      <c r="C165" s="41" t="s">
        <v>215</v>
      </c>
      <c r="D165" s="41" t="s">
        <v>205</v>
      </c>
      <c r="E165" s="42">
        <v>12</v>
      </c>
      <c r="F165" s="47" t="s">
        <v>216</v>
      </c>
      <c r="G165" s="41"/>
      <c r="H165" s="41" t="s">
        <v>48</v>
      </c>
      <c r="I165" s="41">
        <v>1</v>
      </c>
      <c r="J165" s="40"/>
      <c r="K165" s="40"/>
      <c r="L165" s="40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F165" s="41"/>
      <c r="AG165" s="41"/>
      <c r="AH165" s="41"/>
      <c r="AI165" s="50"/>
    </row>
    <row r="166" spans="1:35" s="46" customFormat="1" ht="12" customHeight="1" x14ac:dyDescent="0.25">
      <c r="A166" s="40"/>
      <c r="B166" s="41" t="s">
        <v>214</v>
      </c>
      <c r="C166" s="41" t="s">
        <v>215</v>
      </c>
      <c r="D166" s="41" t="s">
        <v>205</v>
      </c>
      <c r="E166" s="42">
        <v>12</v>
      </c>
      <c r="F166" s="41"/>
      <c r="G166" s="41" t="s">
        <v>210</v>
      </c>
      <c r="H166" s="41" t="s">
        <v>48</v>
      </c>
      <c r="I166" s="41" t="s">
        <v>211</v>
      </c>
      <c r="J166" s="40"/>
      <c r="K166" s="40"/>
      <c r="L166" s="40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F166" s="41"/>
      <c r="AG166" s="41"/>
      <c r="AH166" s="41"/>
      <c r="AI166" s="50"/>
    </row>
    <row r="167" spans="1:35" s="46" customFormat="1" ht="12" customHeight="1" x14ac:dyDescent="0.25">
      <c r="A167" s="40"/>
      <c r="B167" s="41" t="s">
        <v>214</v>
      </c>
      <c r="C167" s="41" t="s">
        <v>215</v>
      </c>
      <c r="D167" s="41" t="s">
        <v>205</v>
      </c>
      <c r="E167" s="42">
        <v>12</v>
      </c>
      <c r="F167" s="40"/>
      <c r="G167" s="41" t="s">
        <v>213</v>
      </c>
      <c r="H167" s="41" t="s">
        <v>48</v>
      </c>
      <c r="I167" s="41">
        <v>1</v>
      </c>
      <c r="J167" s="40"/>
      <c r="K167" s="40"/>
      <c r="L167" s="40"/>
      <c r="M167" s="41"/>
      <c r="N167" s="41"/>
      <c r="O167" s="41"/>
      <c r="P167" s="41"/>
      <c r="Q167" s="41"/>
      <c r="R167" s="41"/>
      <c r="S167" s="41"/>
      <c r="T167" s="40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F167" s="41"/>
      <c r="AG167" s="41"/>
      <c r="AH167" s="41"/>
      <c r="AI167" s="50"/>
    </row>
    <row r="168" spans="1:35" s="46" customFormat="1" ht="12" customHeight="1" x14ac:dyDescent="0.25">
      <c r="A168" s="40"/>
      <c r="B168" s="41" t="s">
        <v>217</v>
      </c>
      <c r="C168" s="41" t="s">
        <v>218</v>
      </c>
      <c r="D168" s="41" t="s">
        <v>205</v>
      </c>
      <c r="E168" s="42">
        <v>15</v>
      </c>
      <c r="F168" s="41" t="s">
        <v>206</v>
      </c>
      <c r="G168" s="41"/>
      <c r="H168" s="41" t="s">
        <v>48</v>
      </c>
      <c r="I168" s="41">
        <v>2</v>
      </c>
      <c r="J168" s="40"/>
      <c r="K168" s="40"/>
      <c r="L168" s="40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50"/>
    </row>
    <row r="169" spans="1:35" s="46" customFormat="1" ht="12" customHeight="1" x14ac:dyDescent="0.25">
      <c r="A169" s="40"/>
      <c r="B169" s="41" t="s">
        <v>217</v>
      </c>
      <c r="C169" s="41" t="s">
        <v>218</v>
      </c>
      <c r="D169" s="41" t="s">
        <v>205</v>
      </c>
      <c r="E169" s="42">
        <v>15</v>
      </c>
      <c r="F169" s="41" t="s">
        <v>207</v>
      </c>
      <c r="G169" s="41"/>
      <c r="H169" s="41" t="s">
        <v>48</v>
      </c>
      <c r="I169" s="41">
        <v>2</v>
      </c>
      <c r="J169" s="40"/>
      <c r="K169" s="40"/>
      <c r="L169" s="40"/>
      <c r="M169" s="41"/>
      <c r="N169" s="41"/>
      <c r="O169" s="41"/>
      <c r="P169" s="41"/>
      <c r="Q169" s="41"/>
      <c r="R169" s="41"/>
      <c r="S169" s="41"/>
      <c r="T169" s="41">
        <v>1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F169" s="41"/>
      <c r="AG169" s="41"/>
      <c r="AH169" s="41"/>
      <c r="AI169" s="50"/>
    </row>
    <row r="170" spans="1:35" s="46" customFormat="1" ht="12" customHeight="1" x14ac:dyDescent="0.25">
      <c r="A170" s="40"/>
      <c r="B170" s="41" t="s">
        <v>217</v>
      </c>
      <c r="C170" s="41" t="s">
        <v>218</v>
      </c>
      <c r="D170" s="41" t="s">
        <v>205</v>
      </c>
      <c r="E170" s="42">
        <v>15</v>
      </c>
      <c r="F170" s="41" t="s">
        <v>208</v>
      </c>
      <c r="G170" s="41"/>
      <c r="H170" s="41" t="s">
        <v>48</v>
      </c>
      <c r="I170" s="41">
        <v>4</v>
      </c>
      <c r="J170" s="40"/>
      <c r="K170" s="40"/>
      <c r="L170" s="40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F170" s="41"/>
      <c r="AG170" s="41"/>
      <c r="AH170" s="41"/>
      <c r="AI170" s="50"/>
    </row>
    <row r="171" spans="1:35" s="46" customFormat="1" ht="12" customHeight="1" x14ac:dyDescent="0.25">
      <c r="A171" s="40"/>
      <c r="B171" s="41" t="s">
        <v>217</v>
      </c>
      <c r="C171" s="41" t="s">
        <v>218</v>
      </c>
      <c r="D171" s="41" t="s">
        <v>205</v>
      </c>
      <c r="E171" s="42">
        <v>15</v>
      </c>
      <c r="F171" s="47" t="s">
        <v>216</v>
      </c>
      <c r="G171" s="41"/>
      <c r="H171" s="41" t="s">
        <v>48</v>
      </c>
      <c r="I171" s="41">
        <v>1</v>
      </c>
      <c r="J171" s="40"/>
      <c r="K171" s="40"/>
      <c r="L171" s="40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50"/>
    </row>
    <row r="172" spans="1:35" s="46" customFormat="1" ht="12" customHeight="1" x14ac:dyDescent="0.25">
      <c r="A172" s="40"/>
      <c r="B172" s="41" t="s">
        <v>217</v>
      </c>
      <c r="C172" s="41" t="s">
        <v>218</v>
      </c>
      <c r="D172" s="41" t="s">
        <v>205</v>
      </c>
      <c r="E172" s="42">
        <v>15</v>
      </c>
      <c r="F172" s="41"/>
      <c r="G172" s="41" t="s">
        <v>210</v>
      </c>
      <c r="H172" s="41" t="s">
        <v>48</v>
      </c>
      <c r="I172" s="41" t="s">
        <v>211</v>
      </c>
      <c r="J172" s="40"/>
      <c r="K172" s="40"/>
      <c r="L172" s="40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F172" s="41"/>
      <c r="AG172" s="41"/>
      <c r="AH172" s="41"/>
      <c r="AI172" s="50"/>
    </row>
    <row r="173" spans="1:35" s="46" customFormat="1" ht="12" customHeight="1" x14ac:dyDescent="0.25">
      <c r="A173" s="40"/>
      <c r="B173" s="41" t="s">
        <v>217</v>
      </c>
      <c r="C173" s="41" t="s">
        <v>218</v>
      </c>
      <c r="D173" s="41" t="s">
        <v>205</v>
      </c>
      <c r="E173" s="42">
        <v>15</v>
      </c>
      <c r="F173" s="40"/>
      <c r="G173" s="41" t="s">
        <v>213</v>
      </c>
      <c r="H173" s="41" t="s">
        <v>48</v>
      </c>
      <c r="I173" s="41">
        <v>1</v>
      </c>
      <c r="J173" s="40"/>
      <c r="K173" s="40"/>
      <c r="L173" s="40"/>
      <c r="M173" s="41"/>
      <c r="N173" s="41"/>
      <c r="O173" s="41"/>
      <c r="P173" s="41"/>
      <c r="Q173" s="41"/>
      <c r="R173" s="41"/>
      <c r="S173" s="41"/>
      <c r="T173" s="40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F173" s="41"/>
      <c r="AG173" s="41"/>
      <c r="AH173" s="41"/>
      <c r="AI173" s="50"/>
    </row>
    <row r="174" spans="1:35" s="62" customFormat="1" ht="12" customHeight="1" x14ac:dyDescent="0.25">
      <c r="A174" s="58"/>
      <c r="B174" s="59" t="s">
        <v>219</v>
      </c>
      <c r="C174" s="59" t="s">
        <v>220</v>
      </c>
      <c r="D174" s="59" t="s">
        <v>205</v>
      </c>
      <c r="E174" s="60">
        <v>29</v>
      </c>
      <c r="F174" s="59" t="s">
        <v>206</v>
      </c>
      <c r="G174" s="59"/>
      <c r="H174" s="59" t="s">
        <v>48</v>
      </c>
      <c r="I174" s="59">
        <v>4</v>
      </c>
      <c r="J174" s="58"/>
      <c r="K174" s="58"/>
      <c r="L174" s="58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  <c r="AE174" s="59"/>
      <c r="AF174" s="59"/>
      <c r="AG174" s="59"/>
      <c r="AH174" s="59"/>
      <c r="AI174" s="61"/>
    </row>
    <row r="175" spans="1:35" s="62" customFormat="1" ht="12" customHeight="1" x14ac:dyDescent="0.25">
      <c r="A175" s="58"/>
      <c r="B175" s="59" t="s">
        <v>219</v>
      </c>
      <c r="C175" s="59" t="s">
        <v>220</v>
      </c>
      <c r="D175" s="59" t="s">
        <v>205</v>
      </c>
      <c r="E175" s="60">
        <v>29</v>
      </c>
      <c r="F175" s="59" t="s">
        <v>207</v>
      </c>
      <c r="G175" s="59"/>
      <c r="H175" s="59" t="s">
        <v>48</v>
      </c>
      <c r="I175" s="59">
        <v>4</v>
      </c>
      <c r="J175" s="58"/>
      <c r="K175" s="58"/>
      <c r="L175" s="58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  <c r="AE175" s="59"/>
      <c r="AF175" s="59"/>
      <c r="AG175" s="59"/>
      <c r="AH175" s="59"/>
      <c r="AI175" s="61"/>
    </row>
    <row r="176" spans="1:35" s="62" customFormat="1" ht="12" customHeight="1" x14ac:dyDescent="0.25">
      <c r="A176" s="58"/>
      <c r="B176" s="59" t="s">
        <v>219</v>
      </c>
      <c r="C176" s="59" t="s">
        <v>220</v>
      </c>
      <c r="D176" s="59" t="s">
        <v>205</v>
      </c>
      <c r="E176" s="60">
        <v>29</v>
      </c>
      <c r="F176" s="59" t="s">
        <v>208</v>
      </c>
      <c r="G176" s="59"/>
      <c r="H176" s="59" t="s">
        <v>48</v>
      </c>
      <c r="I176" s="59">
        <v>4</v>
      </c>
      <c r="J176" s="58"/>
      <c r="K176" s="58"/>
      <c r="L176" s="58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  <c r="AE176" s="59"/>
      <c r="AF176" s="59"/>
      <c r="AG176" s="59"/>
      <c r="AH176" s="59"/>
      <c r="AI176" s="61"/>
    </row>
    <row r="177" spans="1:35" s="62" customFormat="1" ht="12" customHeight="1" x14ac:dyDescent="0.25">
      <c r="A177" s="58"/>
      <c r="B177" s="59" t="s">
        <v>219</v>
      </c>
      <c r="C177" s="59" t="s">
        <v>220</v>
      </c>
      <c r="D177" s="59" t="s">
        <v>205</v>
      </c>
      <c r="E177" s="60">
        <v>29</v>
      </c>
      <c r="F177" s="59" t="s">
        <v>209</v>
      </c>
      <c r="G177" s="59"/>
      <c r="H177" s="59" t="s">
        <v>48</v>
      </c>
      <c r="I177" s="59">
        <v>2</v>
      </c>
      <c r="J177" s="58"/>
      <c r="K177" s="58"/>
      <c r="L177" s="58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  <c r="AE177" s="59"/>
      <c r="AF177" s="59"/>
      <c r="AG177" s="59"/>
      <c r="AH177" s="59"/>
      <c r="AI177" s="61"/>
    </row>
    <row r="178" spans="1:35" s="62" customFormat="1" ht="12" customHeight="1" x14ac:dyDescent="0.25">
      <c r="A178" s="58"/>
      <c r="B178" s="59" t="s">
        <v>219</v>
      </c>
      <c r="C178" s="59" t="s">
        <v>220</v>
      </c>
      <c r="D178" s="59" t="s">
        <v>205</v>
      </c>
      <c r="E178" s="60">
        <v>29</v>
      </c>
      <c r="F178" s="59"/>
      <c r="G178" s="59" t="s">
        <v>210</v>
      </c>
      <c r="H178" s="59" t="s">
        <v>48</v>
      </c>
      <c r="I178" s="59" t="s">
        <v>211</v>
      </c>
      <c r="J178" s="58"/>
      <c r="K178" s="58"/>
      <c r="L178" s="58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61"/>
    </row>
    <row r="179" spans="1:35" s="62" customFormat="1" ht="12" customHeight="1" x14ac:dyDescent="0.25">
      <c r="A179" s="58"/>
      <c r="B179" s="59" t="s">
        <v>219</v>
      </c>
      <c r="C179" s="59" t="s">
        <v>220</v>
      </c>
      <c r="D179" s="59" t="s">
        <v>205</v>
      </c>
      <c r="E179" s="60">
        <v>29</v>
      </c>
      <c r="F179" s="58"/>
      <c r="G179" s="59" t="s">
        <v>213</v>
      </c>
      <c r="H179" s="59" t="s">
        <v>48</v>
      </c>
      <c r="I179" s="59">
        <v>2</v>
      </c>
      <c r="J179" s="58"/>
      <c r="K179" s="58"/>
      <c r="L179" s="58"/>
      <c r="M179" s="59"/>
      <c r="N179" s="59"/>
      <c r="O179" s="59"/>
      <c r="P179" s="59"/>
      <c r="Q179" s="59"/>
      <c r="R179" s="59"/>
      <c r="S179" s="59"/>
      <c r="T179" s="59">
        <v>1</v>
      </c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G179" s="59"/>
      <c r="AH179" s="59"/>
      <c r="AI179" s="61"/>
    </row>
    <row r="180" spans="1:35" s="46" customFormat="1" ht="12" customHeight="1" x14ac:dyDescent="0.25">
      <c r="A180" s="40"/>
      <c r="B180" s="41" t="s">
        <v>221</v>
      </c>
      <c r="C180" s="41" t="s">
        <v>222</v>
      </c>
      <c r="D180" s="41" t="s">
        <v>205</v>
      </c>
      <c r="E180" s="42">
        <v>24</v>
      </c>
      <c r="F180" s="41" t="s">
        <v>206</v>
      </c>
      <c r="G180" s="41"/>
      <c r="H180" s="41" t="s">
        <v>48</v>
      </c>
      <c r="I180" s="41">
        <v>4</v>
      </c>
      <c r="J180" s="40"/>
      <c r="K180" s="40"/>
      <c r="L180" s="40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F180" s="41"/>
      <c r="AG180" s="41"/>
      <c r="AH180" s="41"/>
      <c r="AI180" s="50"/>
    </row>
    <row r="181" spans="1:35" s="46" customFormat="1" ht="12" customHeight="1" x14ac:dyDescent="0.25">
      <c r="A181" s="40"/>
      <c r="B181" s="41" t="s">
        <v>221</v>
      </c>
      <c r="C181" s="41" t="s">
        <v>222</v>
      </c>
      <c r="D181" s="41" t="s">
        <v>205</v>
      </c>
      <c r="E181" s="42">
        <v>24</v>
      </c>
      <c r="F181" s="41" t="s">
        <v>207</v>
      </c>
      <c r="G181" s="41"/>
      <c r="H181" s="41" t="s">
        <v>48</v>
      </c>
      <c r="I181" s="41">
        <v>4</v>
      </c>
      <c r="J181" s="40"/>
      <c r="K181" s="40"/>
      <c r="L181" s="40"/>
      <c r="M181" s="41"/>
      <c r="N181" s="41"/>
      <c r="O181" s="41"/>
      <c r="P181" s="41"/>
      <c r="Q181" s="41"/>
      <c r="R181" s="41"/>
      <c r="S181" s="41"/>
      <c r="T181" s="41">
        <v>4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F181" s="41"/>
      <c r="AG181" s="41"/>
      <c r="AH181" s="41"/>
      <c r="AI181" s="50"/>
    </row>
    <row r="182" spans="1:35" s="46" customFormat="1" ht="12" customHeight="1" x14ac:dyDescent="0.25">
      <c r="A182" s="40"/>
      <c r="B182" s="41" t="s">
        <v>221</v>
      </c>
      <c r="C182" s="41" t="s">
        <v>222</v>
      </c>
      <c r="D182" s="41" t="s">
        <v>205</v>
      </c>
      <c r="E182" s="42">
        <v>24</v>
      </c>
      <c r="F182" s="41" t="s">
        <v>208</v>
      </c>
      <c r="G182" s="41"/>
      <c r="H182" s="41" t="s">
        <v>48</v>
      </c>
      <c r="I182" s="41">
        <v>4</v>
      </c>
      <c r="J182" s="40"/>
      <c r="K182" s="40"/>
      <c r="L182" s="40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F182" s="41"/>
      <c r="AG182" s="41"/>
      <c r="AH182" s="41"/>
      <c r="AI182" s="50"/>
    </row>
    <row r="183" spans="1:35" s="46" customFormat="1" ht="12" customHeight="1" x14ac:dyDescent="0.25">
      <c r="A183" s="40"/>
      <c r="B183" s="41" t="s">
        <v>221</v>
      </c>
      <c r="C183" s="41" t="s">
        <v>222</v>
      </c>
      <c r="D183" s="41" t="s">
        <v>205</v>
      </c>
      <c r="E183" s="42">
        <v>24</v>
      </c>
      <c r="F183" s="47" t="s">
        <v>216</v>
      </c>
      <c r="G183" s="41"/>
      <c r="H183" s="41" t="s">
        <v>48</v>
      </c>
      <c r="I183" s="41">
        <v>2</v>
      </c>
      <c r="J183" s="40"/>
      <c r="K183" s="40"/>
      <c r="L183" s="40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F183" s="41"/>
      <c r="AG183" s="41"/>
      <c r="AH183" s="41"/>
      <c r="AI183" s="50"/>
    </row>
    <row r="184" spans="1:35" s="46" customFormat="1" ht="12" customHeight="1" x14ac:dyDescent="0.25">
      <c r="A184" s="40"/>
      <c r="B184" s="41" t="s">
        <v>221</v>
      </c>
      <c r="C184" s="41" t="s">
        <v>222</v>
      </c>
      <c r="D184" s="41" t="s">
        <v>205</v>
      </c>
      <c r="E184" s="42">
        <v>24</v>
      </c>
      <c r="F184" s="41"/>
      <c r="G184" s="41" t="s">
        <v>210</v>
      </c>
      <c r="H184" s="41" t="s">
        <v>48</v>
      </c>
      <c r="I184" s="41" t="s">
        <v>211</v>
      </c>
      <c r="J184" s="40"/>
      <c r="K184" s="40"/>
      <c r="L184" s="40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50"/>
    </row>
    <row r="185" spans="1:35" s="46" customFormat="1" ht="12" customHeight="1" x14ac:dyDescent="0.25">
      <c r="A185" s="40"/>
      <c r="B185" s="41" t="s">
        <v>221</v>
      </c>
      <c r="C185" s="41" t="s">
        <v>222</v>
      </c>
      <c r="D185" s="41" t="s">
        <v>205</v>
      </c>
      <c r="E185" s="42">
        <v>24</v>
      </c>
      <c r="F185" s="40"/>
      <c r="G185" s="41" t="s">
        <v>213</v>
      </c>
      <c r="H185" s="41" t="s">
        <v>48</v>
      </c>
      <c r="I185" s="41">
        <v>2</v>
      </c>
      <c r="J185" s="40"/>
      <c r="K185" s="40"/>
      <c r="L185" s="40"/>
      <c r="M185" s="41"/>
      <c r="N185" s="41"/>
      <c r="O185" s="41"/>
      <c r="P185" s="41"/>
      <c r="Q185" s="41"/>
      <c r="R185" s="41"/>
      <c r="S185" s="41"/>
      <c r="T185" s="40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F185" s="41"/>
      <c r="AG185" s="41"/>
      <c r="AH185" s="41"/>
      <c r="AI185" s="50"/>
    </row>
    <row r="186" spans="1:35" s="46" customFormat="1" ht="12" customHeight="1" x14ac:dyDescent="0.25">
      <c r="A186" s="40"/>
      <c r="B186" s="41" t="s">
        <v>223</v>
      </c>
      <c r="C186" s="41" t="s">
        <v>224</v>
      </c>
      <c r="D186" s="41" t="s">
        <v>205</v>
      </c>
      <c r="E186" s="42">
        <v>12</v>
      </c>
      <c r="F186" s="41" t="s">
        <v>206</v>
      </c>
      <c r="G186" s="41"/>
      <c r="H186" s="41" t="s">
        <v>48</v>
      </c>
      <c r="I186" s="41">
        <v>2</v>
      </c>
      <c r="J186" s="40"/>
      <c r="K186" s="40"/>
      <c r="L186" s="40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F186" s="41"/>
      <c r="AG186" s="41"/>
      <c r="AH186" s="41"/>
      <c r="AI186" s="50"/>
    </row>
    <row r="187" spans="1:35" s="46" customFormat="1" ht="12" customHeight="1" x14ac:dyDescent="0.25">
      <c r="A187" s="40"/>
      <c r="B187" s="41" t="s">
        <v>223</v>
      </c>
      <c r="C187" s="41" t="s">
        <v>224</v>
      </c>
      <c r="D187" s="41" t="s">
        <v>205</v>
      </c>
      <c r="E187" s="42">
        <v>12</v>
      </c>
      <c r="F187" s="41" t="s">
        <v>207</v>
      </c>
      <c r="G187" s="41"/>
      <c r="H187" s="41" t="s">
        <v>48</v>
      </c>
      <c r="I187" s="41">
        <v>2</v>
      </c>
      <c r="J187" s="40"/>
      <c r="K187" s="40"/>
      <c r="L187" s="40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F187" s="41"/>
      <c r="AG187" s="41"/>
      <c r="AH187" s="41"/>
      <c r="AI187" s="50"/>
    </row>
    <row r="188" spans="1:35" s="46" customFormat="1" ht="12" customHeight="1" x14ac:dyDescent="0.25">
      <c r="A188" s="40"/>
      <c r="B188" s="41" t="s">
        <v>223</v>
      </c>
      <c r="C188" s="41" t="s">
        <v>224</v>
      </c>
      <c r="D188" s="41" t="s">
        <v>205</v>
      </c>
      <c r="E188" s="42">
        <v>12</v>
      </c>
      <c r="F188" s="41" t="s">
        <v>208</v>
      </c>
      <c r="G188" s="41"/>
      <c r="H188" s="41" t="s">
        <v>48</v>
      </c>
      <c r="I188" s="41">
        <v>4</v>
      </c>
      <c r="J188" s="40"/>
      <c r="K188" s="40"/>
      <c r="L188" s="40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F188" s="41"/>
      <c r="AG188" s="41"/>
      <c r="AH188" s="41"/>
      <c r="AI188" s="50"/>
    </row>
    <row r="189" spans="1:35" s="46" customFormat="1" ht="12" customHeight="1" x14ac:dyDescent="0.25">
      <c r="A189" s="40"/>
      <c r="B189" s="41" t="s">
        <v>223</v>
      </c>
      <c r="C189" s="41" t="s">
        <v>224</v>
      </c>
      <c r="D189" s="41" t="s">
        <v>205</v>
      </c>
      <c r="E189" s="42">
        <v>12</v>
      </c>
      <c r="F189" s="47" t="s">
        <v>216</v>
      </c>
      <c r="G189" s="41"/>
      <c r="H189" s="41" t="s">
        <v>48</v>
      </c>
      <c r="I189" s="41">
        <v>1</v>
      </c>
      <c r="J189" s="40"/>
      <c r="K189" s="40"/>
      <c r="L189" s="40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50"/>
    </row>
    <row r="190" spans="1:35" s="46" customFormat="1" ht="12" customHeight="1" x14ac:dyDescent="0.25">
      <c r="A190" s="40"/>
      <c r="B190" s="41" t="s">
        <v>223</v>
      </c>
      <c r="C190" s="41" t="s">
        <v>224</v>
      </c>
      <c r="D190" s="41" t="s">
        <v>205</v>
      </c>
      <c r="E190" s="42">
        <v>12</v>
      </c>
      <c r="F190" s="41"/>
      <c r="G190" s="41" t="s">
        <v>210</v>
      </c>
      <c r="H190" s="41" t="s">
        <v>48</v>
      </c>
      <c r="I190" s="41" t="s">
        <v>211</v>
      </c>
      <c r="J190" s="40"/>
      <c r="K190" s="40"/>
      <c r="L190" s="40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F190" s="41"/>
      <c r="AG190" s="41"/>
      <c r="AH190" s="41"/>
      <c r="AI190" s="50"/>
    </row>
    <row r="191" spans="1:35" s="46" customFormat="1" ht="12" customHeight="1" x14ac:dyDescent="0.25">
      <c r="A191" s="40"/>
      <c r="B191" s="41" t="s">
        <v>223</v>
      </c>
      <c r="C191" s="41" t="s">
        <v>224</v>
      </c>
      <c r="D191" s="41" t="s">
        <v>205</v>
      </c>
      <c r="E191" s="42">
        <v>12</v>
      </c>
      <c r="F191" s="40"/>
      <c r="G191" s="41" t="s">
        <v>213</v>
      </c>
      <c r="H191" s="41" t="s">
        <v>48</v>
      </c>
      <c r="I191" s="41">
        <v>1</v>
      </c>
      <c r="J191" s="40"/>
      <c r="K191" s="40"/>
      <c r="L191" s="40"/>
      <c r="M191" s="41"/>
      <c r="N191" s="41"/>
      <c r="O191" s="41"/>
      <c r="P191" s="41"/>
      <c r="Q191" s="41"/>
      <c r="R191" s="41"/>
      <c r="S191" s="41"/>
      <c r="T191" s="41">
        <v>1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F191" s="41"/>
      <c r="AG191" s="41"/>
      <c r="AH191" s="41"/>
      <c r="AI191" s="50"/>
    </row>
    <row r="192" spans="1:35" s="46" customFormat="1" ht="12" customHeight="1" x14ac:dyDescent="0.25">
      <c r="A192" s="40"/>
      <c r="B192" s="41" t="s">
        <v>225</v>
      </c>
      <c r="C192" s="41" t="s">
        <v>226</v>
      </c>
      <c r="D192" s="41" t="s">
        <v>205</v>
      </c>
      <c r="E192" s="42">
        <v>18</v>
      </c>
      <c r="F192" s="41" t="s">
        <v>206</v>
      </c>
      <c r="G192" s="41"/>
      <c r="H192" s="41" t="s">
        <v>48</v>
      </c>
      <c r="I192" s="41">
        <v>4</v>
      </c>
      <c r="J192" s="40"/>
      <c r="K192" s="40"/>
      <c r="L192" s="40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F192" s="41"/>
      <c r="AG192" s="41"/>
      <c r="AH192" s="41"/>
      <c r="AI192" s="50"/>
    </row>
    <row r="193" spans="1:35" s="46" customFormat="1" ht="12" customHeight="1" x14ac:dyDescent="0.25">
      <c r="A193" s="40"/>
      <c r="B193" s="41" t="s">
        <v>225</v>
      </c>
      <c r="C193" s="41" t="s">
        <v>226</v>
      </c>
      <c r="D193" s="41" t="s">
        <v>205</v>
      </c>
      <c r="E193" s="42">
        <v>18</v>
      </c>
      <c r="F193" s="41" t="s">
        <v>207</v>
      </c>
      <c r="G193" s="41"/>
      <c r="H193" s="41" t="s">
        <v>48</v>
      </c>
      <c r="I193" s="41">
        <v>4</v>
      </c>
      <c r="J193" s="40"/>
      <c r="K193" s="40"/>
      <c r="L193" s="40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F193" s="41"/>
      <c r="AG193" s="41"/>
      <c r="AH193" s="41"/>
      <c r="AI193" s="50"/>
    </row>
    <row r="194" spans="1:35" s="46" customFormat="1" ht="12" customHeight="1" x14ac:dyDescent="0.25">
      <c r="A194" s="40"/>
      <c r="B194" s="41" t="s">
        <v>225</v>
      </c>
      <c r="C194" s="41" t="s">
        <v>226</v>
      </c>
      <c r="D194" s="41" t="s">
        <v>205</v>
      </c>
      <c r="E194" s="42">
        <v>18</v>
      </c>
      <c r="F194" s="41" t="s">
        <v>208</v>
      </c>
      <c r="G194" s="41"/>
      <c r="H194" s="41" t="s">
        <v>48</v>
      </c>
      <c r="I194" s="41">
        <v>4</v>
      </c>
      <c r="J194" s="40"/>
      <c r="K194" s="40"/>
      <c r="L194" s="40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50"/>
    </row>
    <row r="195" spans="1:35" s="46" customFormat="1" ht="12" customHeight="1" x14ac:dyDescent="0.25">
      <c r="A195" s="40"/>
      <c r="B195" s="41" t="s">
        <v>225</v>
      </c>
      <c r="C195" s="41" t="s">
        <v>226</v>
      </c>
      <c r="D195" s="41" t="s">
        <v>205</v>
      </c>
      <c r="E195" s="42">
        <v>18</v>
      </c>
      <c r="F195" s="47" t="s">
        <v>216</v>
      </c>
      <c r="G195" s="41"/>
      <c r="H195" s="41" t="s">
        <v>48</v>
      </c>
      <c r="I195" s="41">
        <v>1</v>
      </c>
      <c r="J195" s="40"/>
      <c r="K195" s="40"/>
      <c r="L195" s="40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F195" s="41"/>
      <c r="AG195" s="41"/>
      <c r="AH195" s="41"/>
      <c r="AI195" s="50"/>
    </row>
    <row r="196" spans="1:35" s="46" customFormat="1" ht="12" customHeight="1" x14ac:dyDescent="0.25">
      <c r="A196" s="40"/>
      <c r="B196" s="41" t="s">
        <v>225</v>
      </c>
      <c r="C196" s="41" t="s">
        <v>226</v>
      </c>
      <c r="D196" s="41" t="s">
        <v>205</v>
      </c>
      <c r="E196" s="42">
        <v>18</v>
      </c>
      <c r="F196" s="41"/>
      <c r="G196" s="41" t="s">
        <v>210</v>
      </c>
      <c r="H196" s="41" t="s">
        <v>48</v>
      </c>
      <c r="I196" s="41" t="s">
        <v>211</v>
      </c>
      <c r="J196" s="40"/>
      <c r="K196" s="40"/>
      <c r="L196" s="40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F196" s="41"/>
      <c r="AG196" s="41"/>
      <c r="AH196" s="41"/>
      <c r="AI196" s="50"/>
    </row>
    <row r="197" spans="1:35" s="46" customFormat="1" ht="12" customHeight="1" x14ac:dyDescent="0.25">
      <c r="A197" s="40"/>
      <c r="B197" s="41" t="s">
        <v>225</v>
      </c>
      <c r="C197" s="41" t="s">
        <v>226</v>
      </c>
      <c r="D197" s="41" t="s">
        <v>205</v>
      </c>
      <c r="E197" s="42">
        <v>18</v>
      </c>
      <c r="F197" s="40"/>
      <c r="G197" s="41" t="s">
        <v>213</v>
      </c>
      <c r="H197" s="41" t="s">
        <v>48</v>
      </c>
      <c r="I197" s="41">
        <v>1</v>
      </c>
      <c r="J197" s="40"/>
      <c r="K197" s="40"/>
      <c r="L197" s="40"/>
      <c r="M197" s="41"/>
      <c r="N197" s="41"/>
      <c r="O197" s="41"/>
      <c r="P197" s="41"/>
      <c r="Q197" s="41"/>
      <c r="R197" s="41"/>
      <c r="S197" s="41"/>
      <c r="T197" s="41">
        <v>1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F197" s="41"/>
      <c r="AG197" s="41"/>
      <c r="AH197" s="41"/>
      <c r="AI197" s="50"/>
    </row>
    <row r="198" spans="1:35" s="62" customFormat="1" ht="12" customHeight="1" x14ac:dyDescent="0.25">
      <c r="A198" s="58"/>
      <c r="B198" s="59" t="s">
        <v>227</v>
      </c>
      <c r="C198" s="59" t="s">
        <v>228</v>
      </c>
      <c r="D198" s="59" t="s">
        <v>205</v>
      </c>
      <c r="E198" s="60">
        <v>19</v>
      </c>
      <c r="F198" s="59" t="s">
        <v>229</v>
      </c>
      <c r="G198" s="59"/>
      <c r="H198" s="59" t="s">
        <v>48</v>
      </c>
      <c r="I198" s="59">
        <v>1</v>
      </c>
      <c r="J198" s="58"/>
      <c r="K198" s="58"/>
      <c r="L198" s="58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>
        <v>1</v>
      </c>
      <c r="X198" s="59">
        <v>1</v>
      </c>
      <c r="Y198" s="59"/>
      <c r="Z198" s="59"/>
      <c r="AA198" s="59"/>
      <c r="AB198" s="59"/>
      <c r="AC198" s="59"/>
      <c r="AD198" s="59"/>
      <c r="AE198" s="59"/>
      <c r="AF198" s="59"/>
      <c r="AG198" s="59"/>
      <c r="AH198" s="59"/>
      <c r="AI198" s="61"/>
    </row>
    <row r="199" spans="1:35" s="62" customFormat="1" ht="12" customHeight="1" x14ac:dyDescent="0.25">
      <c r="A199" s="58"/>
      <c r="B199" s="59" t="s">
        <v>227</v>
      </c>
      <c r="C199" s="59" t="s">
        <v>228</v>
      </c>
      <c r="D199" s="59" t="s">
        <v>205</v>
      </c>
      <c r="E199" s="60">
        <v>19</v>
      </c>
      <c r="F199" s="59"/>
      <c r="G199" s="59" t="s">
        <v>230</v>
      </c>
      <c r="H199" s="59" t="s">
        <v>48</v>
      </c>
      <c r="I199" s="59">
        <v>7</v>
      </c>
      <c r="J199" s="58"/>
      <c r="K199" s="58"/>
      <c r="L199" s="58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  <c r="AE199" s="59"/>
      <c r="AF199" s="59"/>
      <c r="AG199" s="59"/>
      <c r="AH199" s="59"/>
      <c r="AI199" s="61"/>
    </row>
    <row r="200" spans="1:35" s="46" customFormat="1" ht="12" customHeight="1" x14ac:dyDescent="0.25">
      <c r="A200" s="40"/>
      <c r="B200" s="41" t="s">
        <v>231</v>
      </c>
      <c r="C200" s="41" t="s">
        <v>232</v>
      </c>
      <c r="D200" s="41" t="s">
        <v>205</v>
      </c>
      <c r="E200" s="42">
        <v>15</v>
      </c>
      <c r="F200" s="47" t="s">
        <v>233</v>
      </c>
      <c r="G200" s="41"/>
      <c r="H200" s="41" t="s">
        <v>48</v>
      </c>
      <c r="I200" s="41">
        <v>1</v>
      </c>
      <c r="J200" s="40"/>
      <c r="K200" s="40"/>
      <c r="L200" s="40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>
        <v>1</v>
      </c>
      <c r="X200" s="41">
        <v>1</v>
      </c>
      <c r="Y200" s="41"/>
      <c r="Z200" s="41"/>
      <c r="AA200" s="41"/>
      <c r="AB200" s="41"/>
      <c r="AC200" s="41"/>
      <c r="AD200" s="41"/>
      <c r="AE200" s="41"/>
      <c r="AF200" s="41"/>
      <c r="AG200" s="41"/>
      <c r="AH200" s="41"/>
      <c r="AI200" s="50"/>
    </row>
    <row r="201" spans="1:35" s="46" customFormat="1" ht="12" customHeight="1" x14ac:dyDescent="0.25">
      <c r="A201" s="40"/>
      <c r="B201" s="41" t="s">
        <v>231</v>
      </c>
      <c r="C201" s="41" t="s">
        <v>232</v>
      </c>
      <c r="D201" s="41" t="s">
        <v>205</v>
      </c>
      <c r="E201" s="42">
        <v>15</v>
      </c>
      <c r="F201" s="41"/>
      <c r="G201" s="41" t="s">
        <v>230</v>
      </c>
      <c r="H201" s="41" t="s">
        <v>48</v>
      </c>
      <c r="I201" s="41">
        <v>7</v>
      </c>
      <c r="J201" s="40"/>
      <c r="K201" s="40"/>
      <c r="L201" s="40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F201" s="41"/>
      <c r="AG201" s="41"/>
      <c r="AH201" s="41"/>
      <c r="AI201" s="50"/>
    </row>
    <row r="202" spans="1:35" s="46" customFormat="1" ht="12" customHeight="1" x14ac:dyDescent="0.25">
      <c r="A202" s="40"/>
      <c r="B202" s="41" t="s">
        <v>234</v>
      </c>
      <c r="C202" s="41" t="s">
        <v>235</v>
      </c>
      <c r="D202" s="41" t="s">
        <v>205</v>
      </c>
      <c r="E202" s="42">
        <v>15</v>
      </c>
      <c r="F202" s="63" t="s">
        <v>233</v>
      </c>
      <c r="G202" s="41"/>
      <c r="H202" s="41" t="s">
        <v>48</v>
      </c>
      <c r="I202" s="41">
        <v>1</v>
      </c>
      <c r="J202" s="40"/>
      <c r="K202" s="40"/>
      <c r="L202" s="40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>
        <v>1</v>
      </c>
      <c r="X202" s="41">
        <v>1</v>
      </c>
      <c r="Y202" s="41"/>
      <c r="Z202" s="41"/>
      <c r="AA202" s="41"/>
      <c r="AB202" s="41"/>
      <c r="AC202" s="41"/>
      <c r="AD202" s="41"/>
      <c r="AE202" s="41"/>
      <c r="AF202" s="41"/>
      <c r="AG202" s="41"/>
      <c r="AH202" s="41"/>
      <c r="AI202" s="50"/>
    </row>
    <row r="203" spans="1:35" s="46" customFormat="1" ht="12" customHeight="1" x14ac:dyDescent="0.25">
      <c r="A203" s="40"/>
      <c r="B203" s="41" t="s">
        <v>234</v>
      </c>
      <c r="C203" s="41" t="s">
        <v>235</v>
      </c>
      <c r="D203" s="41" t="s">
        <v>205</v>
      </c>
      <c r="E203" s="42">
        <v>15</v>
      </c>
      <c r="F203" s="41"/>
      <c r="G203" s="41" t="s">
        <v>230</v>
      </c>
      <c r="H203" s="41" t="s">
        <v>48</v>
      </c>
      <c r="I203" s="41">
        <v>7</v>
      </c>
      <c r="J203" s="40"/>
      <c r="K203" s="40"/>
      <c r="L203" s="40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50"/>
    </row>
    <row r="204" spans="1:35" s="62" customFormat="1" ht="12" customHeight="1" x14ac:dyDescent="0.25">
      <c r="A204" s="58"/>
      <c r="B204" s="59" t="s">
        <v>236</v>
      </c>
      <c r="C204" s="59" t="s">
        <v>237</v>
      </c>
      <c r="D204" s="59" t="s">
        <v>205</v>
      </c>
      <c r="E204" s="60">
        <v>25</v>
      </c>
      <c r="F204" s="59" t="s">
        <v>229</v>
      </c>
      <c r="G204" s="59"/>
      <c r="H204" s="59" t="s">
        <v>48</v>
      </c>
      <c r="I204" s="59">
        <v>1</v>
      </c>
      <c r="J204" s="58"/>
      <c r="K204" s="58"/>
      <c r="L204" s="58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>
        <v>1</v>
      </c>
      <c r="X204" s="59">
        <v>1</v>
      </c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61"/>
    </row>
    <row r="205" spans="1:35" s="62" customFormat="1" ht="12" customHeight="1" x14ac:dyDescent="0.25">
      <c r="A205" s="58"/>
      <c r="B205" s="59" t="s">
        <v>236</v>
      </c>
      <c r="C205" s="59" t="s">
        <v>237</v>
      </c>
      <c r="D205" s="59" t="s">
        <v>205</v>
      </c>
      <c r="E205" s="60">
        <v>25</v>
      </c>
      <c r="F205" s="59"/>
      <c r="G205" s="59" t="s">
        <v>230</v>
      </c>
      <c r="H205" s="59" t="s">
        <v>48</v>
      </c>
      <c r="I205" s="59">
        <v>7</v>
      </c>
      <c r="J205" s="58"/>
      <c r="K205" s="58"/>
      <c r="L205" s="58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  <c r="AE205" s="59"/>
      <c r="AF205" s="59"/>
      <c r="AG205" s="59"/>
      <c r="AH205" s="59"/>
      <c r="AI205" s="61"/>
    </row>
    <row r="206" spans="1:35" s="62" customFormat="1" ht="12" customHeight="1" x14ac:dyDescent="0.25">
      <c r="A206" s="58"/>
      <c r="B206" s="59" t="s">
        <v>238</v>
      </c>
      <c r="C206" s="59" t="s">
        <v>239</v>
      </c>
      <c r="D206" s="59" t="s">
        <v>205</v>
      </c>
      <c r="E206" s="60">
        <v>25</v>
      </c>
      <c r="F206" s="59" t="s">
        <v>229</v>
      </c>
      <c r="G206" s="59"/>
      <c r="H206" s="59" t="s">
        <v>48</v>
      </c>
      <c r="I206" s="59">
        <v>1</v>
      </c>
      <c r="J206" s="58"/>
      <c r="K206" s="58"/>
      <c r="L206" s="58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>
        <v>1</v>
      </c>
      <c r="X206" s="59">
        <v>1</v>
      </c>
      <c r="Y206" s="59"/>
      <c r="Z206" s="59"/>
      <c r="AA206" s="59"/>
      <c r="AB206" s="59"/>
      <c r="AC206" s="59"/>
      <c r="AD206" s="59"/>
      <c r="AE206" s="59"/>
      <c r="AF206" s="59"/>
      <c r="AG206" s="59"/>
      <c r="AH206" s="59"/>
      <c r="AI206" s="61"/>
    </row>
    <row r="207" spans="1:35" s="62" customFormat="1" ht="12" customHeight="1" x14ac:dyDescent="0.25">
      <c r="A207" s="58"/>
      <c r="B207" s="59" t="s">
        <v>238</v>
      </c>
      <c r="C207" s="59" t="s">
        <v>239</v>
      </c>
      <c r="D207" s="59" t="s">
        <v>205</v>
      </c>
      <c r="E207" s="60">
        <v>25</v>
      </c>
      <c r="F207" s="59"/>
      <c r="G207" s="59" t="s">
        <v>230</v>
      </c>
      <c r="H207" s="59" t="s">
        <v>48</v>
      </c>
      <c r="I207" s="59">
        <v>7</v>
      </c>
      <c r="J207" s="58"/>
      <c r="K207" s="58"/>
      <c r="L207" s="58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  <c r="AE207" s="59"/>
      <c r="AF207" s="59"/>
      <c r="AG207" s="59"/>
      <c r="AH207" s="59"/>
      <c r="AI207" s="61"/>
    </row>
    <row r="208" spans="1:35" s="62" customFormat="1" ht="12" customHeight="1" x14ac:dyDescent="0.25">
      <c r="A208" s="58"/>
      <c r="B208" s="59" t="s">
        <v>240</v>
      </c>
      <c r="C208" s="59" t="s">
        <v>241</v>
      </c>
      <c r="D208" s="59" t="s">
        <v>205</v>
      </c>
      <c r="E208" s="60">
        <v>22</v>
      </c>
      <c r="F208" s="59" t="s">
        <v>242</v>
      </c>
      <c r="G208" s="59"/>
      <c r="H208" s="59" t="s">
        <v>48</v>
      </c>
      <c r="I208" s="59">
        <v>1</v>
      </c>
      <c r="J208" s="58"/>
      <c r="K208" s="58"/>
      <c r="L208" s="58"/>
      <c r="M208" s="59"/>
      <c r="N208" s="59"/>
      <c r="O208" s="59"/>
      <c r="P208" s="59"/>
      <c r="Q208" s="59"/>
      <c r="R208" s="59"/>
      <c r="S208" s="59"/>
      <c r="T208" s="59">
        <v>1</v>
      </c>
      <c r="U208" s="59"/>
      <c r="V208" s="59"/>
      <c r="W208" s="59"/>
      <c r="X208" s="59"/>
      <c r="Y208" s="59">
        <v>1</v>
      </c>
      <c r="Z208" s="59"/>
      <c r="AA208" s="59"/>
      <c r="AB208" s="59"/>
      <c r="AC208" s="59"/>
      <c r="AD208" s="59"/>
      <c r="AE208" s="59"/>
      <c r="AF208" s="59"/>
      <c r="AG208" s="59"/>
      <c r="AH208" s="59"/>
      <c r="AI208" s="61"/>
    </row>
    <row r="209" spans="1:35" s="62" customFormat="1" ht="12" customHeight="1" x14ac:dyDescent="0.25">
      <c r="A209" s="58"/>
      <c r="B209" s="59" t="s">
        <v>240</v>
      </c>
      <c r="C209" s="59" t="s">
        <v>241</v>
      </c>
      <c r="D209" s="59" t="s">
        <v>205</v>
      </c>
      <c r="E209" s="60">
        <v>22</v>
      </c>
      <c r="F209" s="59" t="s">
        <v>229</v>
      </c>
      <c r="G209" s="59"/>
      <c r="H209" s="59" t="s">
        <v>48</v>
      </c>
      <c r="I209" s="59" t="s">
        <v>211</v>
      </c>
      <c r="J209" s="58"/>
      <c r="K209" s="58"/>
      <c r="L209" s="58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>
        <v>1</v>
      </c>
      <c r="X209" s="59">
        <v>1</v>
      </c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61"/>
    </row>
    <row r="210" spans="1:35" s="62" customFormat="1" ht="12" customHeight="1" x14ac:dyDescent="0.25">
      <c r="A210" s="58"/>
      <c r="B210" s="59" t="s">
        <v>240</v>
      </c>
      <c r="C210" s="59" t="s">
        <v>241</v>
      </c>
      <c r="D210" s="59" t="s">
        <v>205</v>
      </c>
      <c r="E210" s="60">
        <v>22</v>
      </c>
      <c r="F210" s="59" t="s">
        <v>243</v>
      </c>
      <c r="G210" s="59"/>
      <c r="H210" s="59" t="s">
        <v>48</v>
      </c>
      <c r="I210" s="59">
        <v>4</v>
      </c>
      <c r="J210" s="58"/>
      <c r="K210" s="58"/>
      <c r="L210" s="58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61"/>
    </row>
    <row r="211" spans="1:35" s="62" customFormat="1" ht="12" customHeight="1" x14ac:dyDescent="0.25">
      <c r="A211" s="58"/>
      <c r="B211" s="59" t="s">
        <v>240</v>
      </c>
      <c r="C211" s="59" t="s">
        <v>241</v>
      </c>
      <c r="D211" s="59" t="s">
        <v>205</v>
      </c>
      <c r="E211" s="60">
        <v>22</v>
      </c>
      <c r="F211" s="59"/>
      <c r="G211" s="59" t="s">
        <v>244</v>
      </c>
      <c r="H211" s="59" t="s">
        <v>48</v>
      </c>
      <c r="I211" s="59">
        <v>4</v>
      </c>
      <c r="J211" s="58"/>
      <c r="K211" s="58"/>
      <c r="L211" s="58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  <c r="AE211" s="59"/>
      <c r="AF211" s="59"/>
      <c r="AG211" s="59"/>
      <c r="AH211" s="59"/>
      <c r="AI211" s="61"/>
    </row>
    <row r="212" spans="1:35" s="46" customFormat="1" ht="12" customHeight="1" x14ac:dyDescent="0.25">
      <c r="A212" s="40"/>
      <c r="B212" s="41" t="s">
        <v>245</v>
      </c>
      <c r="C212" s="41" t="s">
        <v>246</v>
      </c>
      <c r="D212" s="41" t="s">
        <v>205</v>
      </c>
      <c r="E212" s="42">
        <v>22</v>
      </c>
      <c r="F212" s="47" t="s">
        <v>72</v>
      </c>
      <c r="G212" s="41"/>
      <c r="H212" s="41" t="s">
        <v>48</v>
      </c>
      <c r="I212" s="41">
        <v>1</v>
      </c>
      <c r="J212" s="40"/>
      <c r="K212" s="40"/>
      <c r="L212" s="40"/>
      <c r="M212" s="41"/>
      <c r="N212" s="41"/>
      <c r="O212" s="41"/>
      <c r="P212" s="41"/>
      <c r="Q212" s="41"/>
      <c r="R212" s="41"/>
      <c r="S212" s="41"/>
      <c r="T212" s="41">
        <v>1</v>
      </c>
      <c r="U212" s="41"/>
      <c r="V212" s="41"/>
      <c r="W212" s="41"/>
      <c r="X212" s="41"/>
      <c r="Y212" s="41">
        <v>1</v>
      </c>
      <c r="Z212" s="41"/>
      <c r="AA212" s="41"/>
      <c r="AB212" s="41"/>
      <c r="AC212" s="41"/>
      <c r="AD212" s="41"/>
      <c r="AE212" s="41"/>
      <c r="AF212" s="41"/>
      <c r="AG212" s="41"/>
      <c r="AH212" s="41"/>
      <c r="AI212" s="50"/>
    </row>
    <row r="213" spans="1:35" s="46" customFormat="1" ht="12" customHeight="1" x14ac:dyDescent="0.25">
      <c r="A213" s="40"/>
      <c r="B213" s="41" t="s">
        <v>245</v>
      </c>
      <c r="C213" s="41" t="s">
        <v>246</v>
      </c>
      <c r="D213" s="41" t="s">
        <v>205</v>
      </c>
      <c r="E213" s="42">
        <v>22</v>
      </c>
      <c r="F213" s="47" t="s">
        <v>233</v>
      </c>
      <c r="G213" s="41"/>
      <c r="H213" s="41" t="s">
        <v>48</v>
      </c>
      <c r="I213" s="41" t="s">
        <v>211</v>
      </c>
      <c r="J213" s="40"/>
      <c r="K213" s="40"/>
      <c r="L213" s="40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>
        <v>1</v>
      </c>
      <c r="X213" s="41">
        <v>1</v>
      </c>
      <c r="Y213" s="41"/>
      <c r="Z213" s="41"/>
      <c r="AA213" s="41"/>
      <c r="AB213" s="41"/>
      <c r="AC213" s="41"/>
      <c r="AD213" s="41"/>
      <c r="AE213" s="41"/>
      <c r="AF213" s="41"/>
      <c r="AG213" s="41"/>
      <c r="AH213" s="41"/>
      <c r="AI213" s="50"/>
    </row>
    <row r="214" spans="1:35" s="46" customFormat="1" ht="12" customHeight="1" x14ac:dyDescent="0.25">
      <c r="A214" s="40"/>
      <c r="B214" s="41" t="s">
        <v>245</v>
      </c>
      <c r="C214" s="41" t="s">
        <v>246</v>
      </c>
      <c r="D214" s="41" t="s">
        <v>205</v>
      </c>
      <c r="E214" s="42">
        <v>22</v>
      </c>
      <c r="F214" s="41" t="s">
        <v>243</v>
      </c>
      <c r="G214" s="41"/>
      <c r="H214" s="41" t="s">
        <v>48</v>
      </c>
      <c r="I214" s="41">
        <v>4</v>
      </c>
      <c r="J214" s="40"/>
      <c r="K214" s="40"/>
      <c r="L214" s="40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F214" s="41"/>
      <c r="AG214" s="41"/>
      <c r="AH214" s="41"/>
      <c r="AI214" s="50"/>
    </row>
    <row r="215" spans="1:35" s="46" customFormat="1" ht="12" customHeight="1" x14ac:dyDescent="0.25">
      <c r="A215" s="40"/>
      <c r="B215" s="41" t="s">
        <v>245</v>
      </c>
      <c r="C215" s="41" t="s">
        <v>246</v>
      </c>
      <c r="D215" s="41" t="s">
        <v>205</v>
      </c>
      <c r="E215" s="42">
        <v>22</v>
      </c>
      <c r="F215" s="41"/>
      <c r="G215" s="41" t="s">
        <v>244</v>
      </c>
      <c r="H215" s="41" t="s">
        <v>48</v>
      </c>
      <c r="I215" s="41">
        <v>4</v>
      </c>
      <c r="J215" s="40"/>
      <c r="K215" s="40"/>
      <c r="L215" s="40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F215" s="41"/>
      <c r="AG215" s="41"/>
      <c r="AH215" s="41"/>
      <c r="AI215" s="50"/>
    </row>
    <row r="216" spans="1:35" s="46" customFormat="1" ht="12" customHeight="1" x14ac:dyDescent="0.25">
      <c r="A216" s="40"/>
      <c r="B216" s="41" t="s">
        <v>247</v>
      </c>
      <c r="C216" s="41" t="s">
        <v>248</v>
      </c>
      <c r="D216" s="41" t="s">
        <v>205</v>
      </c>
      <c r="E216" s="42">
        <v>26</v>
      </c>
      <c r="F216" s="47" t="s">
        <v>72</v>
      </c>
      <c r="G216" s="41"/>
      <c r="H216" s="41" t="s">
        <v>48</v>
      </c>
      <c r="I216" s="41">
        <v>1</v>
      </c>
      <c r="J216" s="40"/>
      <c r="K216" s="40"/>
      <c r="L216" s="40"/>
      <c r="M216" s="41"/>
      <c r="N216" s="41"/>
      <c r="O216" s="41"/>
      <c r="P216" s="41"/>
      <c r="Q216" s="41"/>
      <c r="R216" s="41"/>
      <c r="S216" s="41"/>
      <c r="T216" s="41">
        <v>1</v>
      </c>
      <c r="U216" s="41"/>
      <c r="V216" s="41"/>
      <c r="W216" s="41"/>
      <c r="X216" s="41"/>
      <c r="Y216" s="41">
        <v>1</v>
      </c>
      <c r="Z216" s="41"/>
      <c r="AA216" s="41"/>
      <c r="AB216" s="41"/>
      <c r="AC216" s="41"/>
      <c r="AD216" s="41"/>
      <c r="AE216" s="41"/>
      <c r="AF216" s="41"/>
      <c r="AG216" s="41"/>
      <c r="AH216" s="41"/>
      <c r="AI216" s="50"/>
    </row>
    <row r="217" spans="1:35" s="46" customFormat="1" ht="12" customHeight="1" x14ac:dyDescent="0.25">
      <c r="A217" s="40"/>
      <c r="B217" s="41" t="s">
        <v>247</v>
      </c>
      <c r="C217" s="41" t="s">
        <v>248</v>
      </c>
      <c r="D217" s="41" t="s">
        <v>205</v>
      </c>
      <c r="E217" s="42">
        <v>26</v>
      </c>
      <c r="F217" s="63" t="s">
        <v>233</v>
      </c>
      <c r="G217" s="41"/>
      <c r="H217" s="41" t="s">
        <v>48</v>
      </c>
      <c r="I217" s="41" t="s">
        <v>211</v>
      </c>
      <c r="J217" s="40"/>
      <c r="K217" s="40"/>
      <c r="L217" s="40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>
        <v>1</v>
      </c>
      <c r="X217" s="41">
        <v>1</v>
      </c>
      <c r="Y217" s="41"/>
      <c r="Z217" s="41"/>
      <c r="AA217" s="41"/>
      <c r="AB217" s="41"/>
      <c r="AC217" s="41"/>
      <c r="AD217" s="41"/>
      <c r="AE217" s="41"/>
      <c r="AF217" s="41"/>
      <c r="AG217" s="41"/>
      <c r="AH217" s="41"/>
      <c r="AI217" s="50"/>
    </row>
    <row r="218" spans="1:35" s="46" customFormat="1" ht="12" customHeight="1" x14ac:dyDescent="0.25">
      <c r="A218" s="40"/>
      <c r="B218" s="41" t="s">
        <v>247</v>
      </c>
      <c r="C218" s="41" t="s">
        <v>248</v>
      </c>
      <c r="D218" s="41" t="s">
        <v>205</v>
      </c>
      <c r="E218" s="42">
        <v>26</v>
      </c>
      <c r="F218" s="41" t="s">
        <v>243</v>
      </c>
      <c r="G218" s="41"/>
      <c r="H218" s="41" t="s">
        <v>48</v>
      </c>
      <c r="I218" s="41">
        <v>4</v>
      </c>
      <c r="J218" s="40"/>
      <c r="K218" s="40"/>
      <c r="L218" s="40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F218" s="41"/>
      <c r="AG218" s="41"/>
      <c r="AH218" s="41"/>
      <c r="AI218" s="50"/>
    </row>
    <row r="219" spans="1:35" s="46" customFormat="1" ht="12" customHeight="1" x14ac:dyDescent="0.25">
      <c r="A219" s="40"/>
      <c r="B219" s="41" t="s">
        <v>247</v>
      </c>
      <c r="C219" s="41" t="s">
        <v>248</v>
      </c>
      <c r="D219" s="41" t="s">
        <v>205</v>
      </c>
      <c r="E219" s="42">
        <v>26</v>
      </c>
      <c r="F219" s="41"/>
      <c r="G219" s="41" t="s">
        <v>244</v>
      </c>
      <c r="H219" s="41" t="s">
        <v>48</v>
      </c>
      <c r="I219" s="41">
        <v>4</v>
      </c>
      <c r="J219" s="40"/>
      <c r="K219" s="40"/>
      <c r="L219" s="40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F219" s="41"/>
      <c r="AG219" s="41"/>
      <c r="AH219" s="41"/>
      <c r="AI219" s="50"/>
    </row>
    <row r="220" spans="1:35" s="62" customFormat="1" ht="12" customHeight="1" x14ac:dyDescent="0.25">
      <c r="A220" s="58"/>
      <c r="B220" s="59" t="s">
        <v>249</v>
      </c>
      <c r="C220" s="59" t="s">
        <v>250</v>
      </c>
      <c r="D220" s="59" t="s">
        <v>205</v>
      </c>
      <c r="E220" s="60">
        <v>26</v>
      </c>
      <c r="F220" s="59" t="s">
        <v>242</v>
      </c>
      <c r="G220" s="59"/>
      <c r="H220" s="59" t="s">
        <v>48</v>
      </c>
      <c r="I220" s="59">
        <v>1</v>
      </c>
      <c r="J220" s="58"/>
      <c r="K220" s="58"/>
      <c r="L220" s="58"/>
      <c r="M220" s="59"/>
      <c r="N220" s="59"/>
      <c r="O220" s="59"/>
      <c r="P220" s="59"/>
      <c r="Q220" s="59"/>
      <c r="R220" s="59"/>
      <c r="S220" s="59"/>
      <c r="T220" s="59">
        <v>1</v>
      </c>
      <c r="U220" s="59"/>
      <c r="V220" s="59"/>
      <c r="W220" s="59"/>
      <c r="X220" s="59"/>
      <c r="Y220" s="59">
        <v>1</v>
      </c>
      <c r="Z220" s="59"/>
      <c r="AA220" s="59"/>
      <c r="AB220" s="59"/>
      <c r="AC220" s="59"/>
      <c r="AD220" s="59"/>
      <c r="AE220" s="59"/>
      <c r="AF220" s="59"/>
      <c r="AG220" s="59"/>
      <c r="AH220" s="59"/>
      <c r="AI220" s="61"/>
    </row>
    <row r="221" spans="1:35" s="62" customFormat="1" ht="12" customHeight="1" x14ac:dyDescent="0.25">
      <c r="A221" s="58"/>
      <c r="B221" s="59" t="s">
        <v>249</v>
      </c>
      <c r="C221" s="59" t="s">
        <v>250</v>
      </c>
      <c r="D221" s="59" t="s">
        <v>205</v>
      </c>
      <c r="E221" s="60">
        <v>26</v>
      </c>
      <c r="F221" s="59" t="s">
        <v>229</v>
      </c>
      <c r="G221" s="59"/>
      <c r="H221" s="59" t="s">
        <v>48</v>
      </c>
      <c r="I221" s="59" t="s">
        <v>211</v>
      </c>
      <c r="J221" s="58"/>
      <c r="K221" s="58"/>
      <c r="L221" s="58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>
        <v>1</v>
      </c>
      <c r="X221" s="59">
        <v>1</v>
      </c>
      <c r="Y221" s="59"/>
      <c r="Z221" s="59"/>
      <c r="AA221" s="59"/>
      <c r="AB221" s="59"/>
      <c r="AC221" s="59"/>
      <c r="AD221" s="59"/>
      <c r="AE221" s="59"/>
      <c r="AF221" s="59"/>
      <c r="AG221" s="59"/>
      <c r="AH221" s="59"/>
      <c r="AI221" s="61"/>
    </row>
    <row r="222" spans="1:35" s="62" customFormat="1" ht="12" customHeight="1" x14ac:dyDescent="0.25">
      <c r="A222" s="58"/>
      <c r="B222" s="59" t="s">
        <v>249</v>
      </c>
      <c r="C222" s="59" t="s">
        <v>250</v>
      </c>
      <c r="D222" s="59" t="s">
        <v>205</v>
      </c>
      <c r="E222" s="60">
        <v>26</v>
      </c>
      <c r="F222" s="59" t="s">
        <v>243</v>
      </c>
      <c r="G222" s="59"/>
      <c r="H222" s="59" t="s">
        <v>48</v>
      </c>
      <c r="I222" s="59">
        <v>2</v>
      </c>
      <c r="J222" s="58"/>
      <c r="K222" s="58"/>
      <c r="L222" s="58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  <c r="AE222" s="59"/>
      <c r="AF222" s="59"/>
      <c r="AG222" s="59"/>
      <c r="AH222" s="59"/>
      <c r="AI222" s="61"/>
    </row>
    <row r="223" spans="1:35" s="62" customFormat="1" ht="12" customHeight="1" x14ac:dyDescent="0.25">
      <c r="A223" s="58"/>
      <c r="B223" s="59" t="s">
        <v>249</v>
      </c>
      <c r="C223" s="59" t="s">
        <v>250</v>
      </c>
      <c r="D223" s="59" t="s">
        <v>205</v>
      </c>
      <c r="E223" s="60">
        <v>26</v>
      </c>
      <c r="F223" s="59"/>
      <c r="G223" s="59" t="s">
        <v>244</v>
      </c>
      <c r="H223" s="59" t="s">
        <v>48</v>
      </c>
      <c r="I223" s="59">
        <v>2</v>
      </c>
      <c r="J223" s="58"/>
      <c r="K223" s="58"/>
      <c r="L223" s="58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61"/>
    </row>
    <row r="224" spans="1:35" s="46" customFormat="1" ht="12" customHeight="1" x14ac:dyDescent="0.25">
      <c r="A224" s="40"/>
      <c r="B224" s="41" t="s">
        <v>251</v>
      </c>
      <c r="C224" s="41" t="s">
        <v>252</v>
      </c>
      <c r="D224" s="41" t="s">
        <v>205</v>
      </c>
      <c r="E224" s="42">
        <v>22</v>
      </c>
      <c r="F224" s="47" t="s">
        <v>72</v>
      </c>
      <c r="G224" s="41"/>
      <c r="H224" s="41" t="s">
        <v>48</v>
      </c>
      <c r="I224" s="41">
        <v>1</v>
      </c>
      <c r="J224" s="40"/>
      <c r="K224" s="40"/>
      <c r="L224" s="40"/>
      <c r="M224" s="41"/>
      <c r="N224" s="41"/>
      <c r="O224" s="41"/>
      <c r="P224" s="41"/>
      <c r="Q224" s="41"/>
      <c r="R224" s="41"/>
      <c r="S224" s="41"/>
      <c r="T224" s="41">
        <v>1</v>
      </c>
      <c r="U224" s="41"/>
      <c r="V224" s="41"/>
      <c r="W224" s="41"/>
      <c r="X224" s="41"/>
      <c r="Y224" s="41">
        <v>1</v>
      </c>
      <c r="Z224" s="41"/>
      <c r="AA224" s="41"/>
      <c r="AB224" s="41"/>
      <c r="AC224" s="41"/>
      <c r="AD224" s="41"/>
      <c r="AE224" s="41"/>
      <c r="AF224" s="41"/>
      <c r="AG224" s="41"/>
      <c r="AH224" s="41"/>
      <c r="AI224" s="50"/>
    </row>
    <row r="225" spans="1:35" s="46" customFormat="1" ht="12" customHeight="1" x14ac:dyDescent="0.25">
      <c r="A225" s="40"/>
      <c r="B225" s="41" t="s">
        <v>251</v>
      </c>
      <c r="C225" s="41" t="s">
        <v>252</v>
      </c>
      <c r="D225" s="41" t="s">
        <v>205</v>
      </c>
      <c r="E225" s="42">
        <v>22</v>
      </c>
      <c r="F225" s="47" t="s">
        <v>233</v>
      </c>
      <c r="G225" s="41"/>
      <c r="H225" s="41" t="s">
        <v>48</v>
      </c>
      <c r="I225" s="41" t="s">
        <v>211</v>
      </c>
      <c r="J225" s="40"/>
      <c r="K225" s="40"/>
      <c r="L225" s="40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>
        <v>1</v>
      </c>
      <c r="X225" s="41">
        <v>1</v>
      </c>
      <c r="Y225" s="41"/>
      <c r="Z225" s="41"/>
      <c r="AA225" s="41"/>
      <c r="AB225" s="41"/>
      <c r="AC225" s="41"/>
      <c r="AD225" s="41"/>
      <c r="AE225" s="41"/>
      <c r="AF225" s="41"/>
      <c r="AG225" s="41"/>
      <c r="AH225" s="41"/>
      <c r="AI225" s="50"/>
    </row>
    <row r="226" spans="1:35" s="46" customFormat="1" ht="12" customHeight="1" x14ac:dyDescent="0.25">
      <c r="A226" s="40"/>
      <c r="B226" s="41" t="s">
        <v>251</v>
      </c>
      <c r="C226" s="41" t="s">
        <v>252</v>
      </c>
      <c r="D226" s="41" t="s">
        <v>205</v>
      </c>
      <c r="E226" s="42">
        <v>22</v>
      </c>
      <c r="F226" s="41" t="s">
        <v>243</v>
      </c>
      <c r="G226" s="41"/>
      <c r="H226" s="41" t="s">
        <v>48</v>
      </c>
      <c r="I226" s="41">
        <v>4</v>
      </c>
      <c r="J226" s="40"/>
      <c r="K226" s="40"/>
      <c r="L226" s="40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F226" s="41"/>
      <c r="AG226" s="41"/>
      <c r="AH226" s="41"/>
      <c r="AI226" s="50"/>
    </row>
    <row r="227" spans="1:35" s="46" customFormat="1" ht="12" customHeight="1" x14ac:dyDescent="0.25">
      <c r="A227" s="40"/>
      <c r="B227" s="41" t="s">
        <v>251</v>
      </c>
      <c r="C227" s="41" t="s">
        <v>252</v>
      </c>
      <c r="D227" s="41" t="s">
        <v>205</v>
      </c>
      <c r="E227" s="42">
        <v>22</v>
      </c>
      <c r="F227" s="41"/>
      <c r="G227" s="41" t="s">
        <v>244</v>
      </c>
      <c r="H227" s="41" t="s">
        <v>48</v>
      </c>
      <c r="I227" s="41">
        <v>4</v>
      </c>
      <c r="J227" s="40"/>
      <c r="K227" s="40"/>
      <c r="L227" s="40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F227" s="41"/>
      <c r="AG227" s="41"/>
      <c r="AH227" s="41"/>
      <c r="AI227" s="50"/>
    </row>
    <row r="228" spans="1:35" s="46" customFormat="1" ht="12" customHeight="1" x14ac:dyDescent="0.25">
      <c r="A228" s="40"/>
      <c r="B228" s="41" t="s">
        <v>253</v>
      </c>
      <c r="C228" s="41" t="s">
        <v>254</v>
      </c>
      <c r="D228" s="41" t="s">
        <v>205</v>
      </c>
      <c r="E228" s="42">
        <v>16</v>
      </c>
      <c r="F228" s="47" t="s">
        <v>72</v>
      </c>
      <c r="G228" s="41"/>
      <c r="H228" s="41" t="s">
        <v>48</v>
      </c>
      <c r="I228" s="41">
        <v>1</v>
      </c>
      <c r="J228" s="40"/>
      <c r="K228" s="40"/>
      <c r="L228" s="40"/>
      <c r="M228" s="41"/>
      <c r="N228" s="41"/>
      <c r="O228" s="41"/>
      <c r="P228" s="41"/>
      <c r="Q228" s="41"/>
      <c r="R228" s="41"/>
      <c r="S228" s="41"/>
      <c r="T228" s="41">
        <v>1</v>
      </c>
      <c r="U228" s="41"/>
      <c r="V228" s="41"/>
      <c r="W228" s="41"/>
      <c r="X228" s="41"/>
      <c r="Y228" s="41">
        <v>1</v>
      </c>
      <c r="Z228" s="41"/>
      <c r="AA228" s="41"/>
      <c r="AB228" s="41"/>
      <c r="AC228" s="41"/>
      <c r="AD228" s="41"/>
      <c r="AE228" s="41"/>
      <c r="AF228" s="41"/>
      <c r="AG228" s="41"/>
      <c r="AH228" s="41"/>
      <c r="AI228" s="50"/>
    </row>
    <row r="229" spans="1:35" s="46" customFormat="1" ht="12" customHeight="1" x14ac:dyDescent="0.25">
      <c r="A229" s="40"/>
      <c r="B229" s="41" t="s">
        <v>253</v>
      </c>
      <c r="C229" s="41" t="s">
        <v>254</v>
      </c>
      <c r="D229" s="41" t="s">
        <v>205</v>
      </c>
      <c r="E229" s="42">
        <v>16</v>
      </c>
      <c r="F229" s="47" t="s">
        <v>233</v>
      </c>
      <c r="G229" s="41"/>
      <c r="H229" s="41" t="s">
        <v>48</v>
      </c>
      <c r="I229" s="41" t="s">
        <v>211</v>
      </c>
      <c r="J229" s="40"/>
      <c r="K229" s="40"/>
      <c r="L229" s="40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>
        <v>1</v>
      </c>
      <c r="X229" s="41">
        <v>1</v>
      </c>
      <c r="Y229" s="41"/>
      <c r="Z229" s="41"/>
      <c r="AA229" s="41"/>
      <c r="AB229" s="41"/>
      <c r="AC229" s="41"/>
      <c r="AD229" s="41"/>
      <c r="AE229" s="41"/>
      <c r="AF229" s="41"/>
      <c r="AG229" s="41"/>
      <c r="AH229" s="41"/>
      <c r="AI229" s="50"/>
    </row>
    <row r="230" spans="1:35" s="46" customFormat="1" ht="12" customHeight="1" x14ac:dyDescent="0.25">
      <c r="A230" s="40"/>
      <c r="B230" s="41" t="s">
        <v>253</v>
      </c>
      <c r="C230" s="41" t="s">
        <v>254</v>
      </c>
      <c r="D230" s="41" t="s">
        <v>205</v>
      </c>
      <c r="E230" s="42">
        <v>16</v>
      </c>
      <c r="F230" s="41" t="s">
        <v>243</v>
      </c>
      <c r="G230" s="41"/>
      <c r="H230" s="41" t="s">
        <v>48</v>
      </c>
      <c r="I230" s="41">
        <v>2</v>
      </c>
      <c r="J230" s="40"/>
      <c r="K230" s="40"/>
      <c r="L230" s="40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F230" s="41"/>
      <c r="AG230" s="41"/>
      <c r="AH230" s="41"/>
      <c r="AI230" s="50"/>
    </row>
    <row r="231" spans="1:35" s="46" customFormat="1" ht="12" customHeight="1" x14ac:dyDescent="0.25">
      <c r="A231" s="40"/>
      <c r="B231" s="41" t="s">
        <v>253</v>
      </c>
      <c r="C231" s="41" t="s">
        <v>254</v>
      </c>
      <c r="D231" s="41" t="s">
        <v>205</v>
      </c>
      <c r="E231" s="42">
        <v>16</v>
      </c>
      <c r="F231" s="41"/>
      <c r="G231" s="41" t="s">
        <v>244</v>
      </c>
      <c r="H231" s="41" t="s">
        <v>48</v>
      </c>
      <c r="I231" s="41">
        <v>2</v>
      </c>
      <c r="J231" s="40"/>
      <c r="K231" s="40"/>
      <c r="L231" s="40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F231" s="41"/>
      <c r="AG231" s="41"/>
      <c r="AH231" s="41"/>
      <c r="AI231" s="50"/>
    </row>
    <row r="232" spans="1:35" s="62" customFormat="1" ht="12" customHeight="1" x14ac:dyDescent="0.25">
      <c r="A232" s="58"/>
      <c r="B232" s="59" t="s">
        <v>255</v>
      </c>
      <c r="C232" s="59" t="s">
        <v>256</v>
      </c>
      <c r="D232" s="59" t="s">
        <v>205</v>
      </c>
      <c r="E232" s="60">
        <v>12</v>
      </c>
      <c r="F232" s="59" t="s">
        <v>206</v>
      </c>
      <c r="G232" s="59"/>
      <c r="H232" s="59" t="s">
        <v>48</v>
      </c>
      <c r="I232" s="59">
        <v>2</v>
      </c>
      <c r="J232" s="58"/>
      <c r="K232" s="58"/>
      <c r="L232" s="58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  <c r="AE232" s="59"/>
      <c r="AF232" s="59"/>
      <c r="AG232" s="59"/>
      <c r="AH232" s="59"/>
      <c r="AI232" s="61"/>
    </row>
    <row r="233" spans="1:35" s="62" customFormat="1" ht="12" customHeight="1" x14ac:dyDescent="0.25">
      <c r="A233" s="58"/>
      <c r="B233" s="59" t="s">
        <v>255</v>
      </c>
      <c r="C233" s="59" t="s">
        <v>256</v>
      </c>
      <c r="D233" s="59" t="s">
        <v>205</v>
      </c>
      <c r="E233" s="60">
        <v>12</v>
      </c>
      <c r="F233" s="59" t="s">
        <v>207</v>
      </c>
      <c r="G233" s="59"/>
      <c r="H233" s="59" t="s">
        <v>48</v>
      </c>
      <c r="I233" s="59">
        <v>2</v>
      </c>
      <c r="J233" s="58"/>
      <c r="K233" s="58"/>
      <c r="L233" s="58"/>
      <c r="M233" s="59"/>
      <c r="N233" s="59"/>
      <c r="O233" s="59"/>
      <c r="P233" s="59"/>
      <c r="Q233" s="59"/>
      <c r="R233" s="59"/>
      <c r="S233" s="59"/>
      <c r="T233" s="59">
        <v>1</v>
      </c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61"/>
    </row>
    <row r="234" spans="1:35" s="62" customFormat="1" ht="12" customHeight="1" x14ac:dyDescent="0.25">
      <c r="A234" s="58"/>
      <c r="B234" s="59" t="s">
        <v>255</v>
      </c>
      <c r="C234" s="59" t="s">
        <v>256</v>
      </c>
      <c r="D234" s="59" t="s">
        <v>205</v>
      </c>
      <c r="E234" s="60">
        <v>12</v>
      </c>
      <c r="F234" s="59" t="s">
        <v>208</v>
      </c>
      <c r="G234" s="59"/>
      <c r="H234" s="59" t="s">
        <v>48</v>
      </c>
      <c r="I234" s="59">
        <v>4</v>
      </c>
      <c r="J234" s="58"/>
      <c r="K234" s="58"/>
      <c r="L234" s="58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  <c r="AE234" s="59"/>
      <c r="AF234" s="59"/>
      <c r="AG234" s="59"/>
      <c r="AH234" s="59"/>
      <c r="AI234" s="61"/>
    </row>
    <row r="235" spans="1:35" s="62" customFormat="1" ht="12" customHeight="1" x14ac:dyDescent="0.25">
      <c r="A235" s="58"/>
      <c r="B235" s="59" t="s">
        <v>255</v>
      </c>
      <c r="C235" s="59" t="s">
        <v>256</v>
      </c>
      <c r="D235" s="59" t="s">
        <v>205</v>
      </c>
      <c r="E235" s="60">
        <v>12</v>
      </c>
      <c r="F235" s="59"/>
      <c r="G235" s="59" t="s">
        <v>257</v>
      </c>
      <c r="H235" s="59" t="s">
        <v>48</v>
      </c>
      <c r="I235" s="59">
        <v>2</v>
      </c>
      <c r="J235" s="58"/>
      <c r="K235" s="58"/>
      <c r="L235" s="58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  <c r="AE235" s="59"/>
      <c r="AF235" s="59"/>
      <c r="AG235" s="59"/>
      <c r="AH235" s="59">
        <v>1</v>
      </c>
      <c r="AI235" s="61"/>
    </row>
    <row r="236" spans="1:35" s="62" customFormat="1" ht="12" customHeight="1" x14ac:dyDescent="0.25">
      <c r="A236" s="58"/>
      <c r="B236" s="59" t="s">
        <v>255</v>
      </c>
      <c r="C236" s="59" t="s">
        <v>256</v>
      </c>
      <c r="D236" s="59" t="s">
        <v>205</v>
      </c>
      <c r="E236" s="60">
        <v>12</v>
      </c>
      <c r="F236" s="59"/>
      <c r="G236" s="59" t="s">
        <v>258</v>
      </c>
      <c r="H236" s="59" t="s">
        <v>48</v>
      </c>
      <c r="I236" s="59">
        <v>2</v>
      </c>
      <c r="J236" s="58"/>
      <c r="K236" s="58"/>
      <c r="L236" s="58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61"/>
    </row>
    <row r="237" spans="1:35" s="62" customFormat="1" ht="12" customHeight="1" x14ac:dyDescent="0.25">
      <c r="A237" s="58"/>
      <c r="B237" s="59" t="s">
        <v>255</v>
      </c>
      <c r="C237" s="59" t="s">
        <v>256</v>
      </c>
      <c r="D237" s="59" t="s">
        <v>205</v>
      </c>
      <c r="E237" s="60">
        <v>12</v>
      </c>
      <c r="F237" s="59"/>
      <c r="G237" s="59" t="s">
        <v>259</v>
      </c>
      <c r="H237" s="59" t="s">
        <v>48</v>
      </c>
      <c r="I237" s="59">
        <v>1</v>
      </c>
      <c r="J237" s="58"/>
      <c r="K237" s="58"/>
      <c r="L237" s="58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61"/>
    </row>
    <row r="238" spans="1:35" s="46" customFormat="1" ht="12" customHeight="1" x14ac:dyDescent="0.25">
      <c r="A238" s="40"/>
      <c r="B238" s="41" t="s">
        <v>260</v>
      </c>
      <c r="C238" s="41" t="s">
        <v>261</v>
      </c>
      <c r="D238" s="41" t="s">
        <v>205</v>
      </c>
      <c r="E238" s="42">
        <v>12</v>
      </c>
      <c r="F238" s="41" t="s">
        <v>206</v>
      </c>
      <c r="G238" s="41"/>
      <c r="H238" s="41" t="s">
        <v>48</v>
      </c>
      <c r="I238" s="41">
        <v>2</v>
      </c>
      <c r="J238" s="40"/>
      <c r="K238" s="40"/>
      <c r="L238" s="40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F238" s="41"/>
      <c r="AG238" s="41"/>
      <c r="AH238" s="41"/>
      <c r="AI238" s="50"/>
    </row>
    <row r="239" spans="1:35" s="46" customFormat="1" ht="12" customHeight="1" x14ac:dyDescent="0.25">
      <c r="A239" s="40"/>
      <c r="B239" s="41" t="s">
        <v>260</v>
      </c>
      <c r="C239" s="41" t="s">
        <v>261</v>
      </c>
      <c r="D239" s="41" t="s">
        <v>205</v>
      </c>
      <c r="E239" s="42">
        <v>12</v>
      </c>
      <c r="F239" s="41" t="s">
        <v>207</v>
      </c>
      <c r="G239" s="41"/>
      <c r="H239" s="41" t="s">
        <v>48</v>
      </c>
      <c r="I239" s="41">
        <v>2</v>
      </c>
      <c r="J239" s="40"/>
      <c r="K239" s="40"/>
      <c r="L239" s="40"/>
      <c r="M239" s="41"/>
      <c r="N239" s="41"/>
      <c r="O239" s="41"/>
      <c r="P239" s="41"/>
      <c r="Q239" s="41"/>
      <c r="R239" s="41"/>
      <c r="S239" s="41"/>
      <c r="T239" s="41">
        <v>1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F239" s="41"/>
      <c r="AG239" s="41"/>
      <c r="AH239" s="41"/>
      <c r="AI239" s="50"/>
    </row>
    <row r="240" spans="1:35" s="46" customFormat="1" ht="12" customHeight="1" x14ac:dyDescent="0.25">
      <c r="A240" s="40"/>
      <c r="B240" s="41" t="s">
        <v>260</v>
      </c>
      <c r="C240" s="41" t="s">
        <v>261</v>
      </c>
      <c r="D240" s="41" t="s">
        <v>205</v>
      </c>
      <c r="E240" s="42">
        <v>12</v>
      </c>
      <c r="F240" s="41" t="s">
        <v>208</v>
      </c>
      <c r="G240" s="41"/>
      <c r="H240" s="41" t="s">
        <v>48</v>
      </c>
      <c r="I240" s="41">
        <v>4</v>
      </c>
      <c r="J240" s="40"/>
      <c r="K240" s="40"/>
      <c r="L240" s="40"/>
      <c r="M240" s="41"/>
      <c r="N240" s="41"/>
      <c r="O240" s="41"/>
      <c r="P240" s="41"/>
      <c r="Q240" s="41"/>
      <c r="R240" s="41"/>
      <c r="S240" s="41"/>
      <c r="T240" s="41"/>
      <c r="U240" s="41"/>
      <c r="V240" s="41">
        <v>1</v>
      </c>
      <c r="W240" s="41"/>
      <c r="X240" s="41"/>
      <c r="Y240" s="41"/>
      <c r="Z240" s="41"/>
      <c r="AA240" s="41"/>
      <c r="AB240" s="41"/>
      <c r="AC240" s="41"/>
      <c r="AD240" s="41"/>
      <c r="AE240" s="41"/>
      <c r="AF240" s="41"/>
      <c r="AG240" s="41"/>
      <c r="AH240" s="41"/>
      <c r="AI240" s="50"/>
    </row>
    <row r="241" spans="1:35" s="46" customFormat="1" ht="12" customHeight="1" x14ac:dyDescent="0.25">
      <c r="A241" s="40"/>
      <c r="B241" s="41" t="s">
        <v>260</v>
      </c>
      <c r="C241" s="41" t="s">
        <v>261</v>
      </c>
      <c r="D241" s="41" t="s">
        <v>205</v>
      </c>
      <c r="E241" s="42">
        <v>12</v>
      </c>
      <c r="F241" s="41"/>
      <c r="G241" s="41" t="s">
        <v>257</v>
      </c>
      <c r="H241" s="41" t="s">
        <v>48</v>
      </c>
      <c r="I241" s="41">
        <v>2</v>
      </c>
      <c r="J241" s="40"/>
      <c r="K241" s="40"/>
      <c r="L241" s="40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F241" s="41"/>
      <c r="AG241" s="41"/>
      <c r="AH241" s="41">
        <v>1</v>
      </c>
      <c r="AI241" s="50"/>
    </row>
    <row r="242" spans="1:35" s="46" customFormat="1" ht="12" customHeight="1" x14ac:dyDescent="0.25">
      <c r="A242" s="40"/>
      <c r="B242" s="41" t="s">
        <v>260</v>
      </c>
      <c r="C242" s="41" t="s">
        <v>261</v>
      </c>
      <c r="D242" s="41" t="s">
        <v>205</v>
      </c>
      <c r="E242" s="42">
        <v>12</v>
      </c>
      <c r="F242" s="41"/>
      <c r="G242" s="41" t="s">
        <v>258</v>
      </c>
      <c r="H242" s="41" t="s">
        <v>48</v>
      </c>
      <c r="I242" s="41">
        <v>2</v>
      </c>
      <c r="J242" s="40"/>
      <c r="K242" s="40"/>
      <c r="L242" s="40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F242" s="41"/>
      <c r="AG242" s="41"/>
      <c r="AH242" s="41"/>
      <c r="AI242" s="50"/>
    </row>
    <row r="243" spans="1:35" s="46" customFormat="1" ht="12" customHeight="1" x14ac:dyDescent="0.25">
      <c r="A243" s="40"/>
      <c r="B243" s="41" t="s">
        <v>260</v>
      </c>
      <c r="C243" s="41" t="s">
        <v>261</v>
      </c>
      <c r="D243" s="41" t="s">
        <v>205</v>
      </c>
      <c r="E243" s="42">
        <v>12</v>
      </c>
      <c r="F243" s="41"/>
      <c r="G243" s="41" t="s">
        <v>259</v>
      </c>
      <c r="H243" s="41" t="s">
        <v>48</v>
      </c>
      <c r="I243" s="41">
        <v>1</v>
      </c>
      <c r="J243" s="40"/>
      <c r="K243" s="40"/>
      <c r="L243" s="40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F243" s="41"/>
      <c r="AG243" s="41"/>
      <c r="AH243" s="41"/>
      <c r="AI243" s="50"/>
    </row>
    <row r="244" spans="1:35" s="46" customFormat="1" ht="12" customHeight="1" x14ac:dyDescent="0.25">
      <c r="A244" s="40"/>
      <c r="B244" s="41" t="s">
        <v>262</v>
      </c>
      <c r="C244" s="41" t="s">
        <v>263</v>
      </c>
      <c r="D244" s="41" t="s">
        <v>205</v>
      </c>
      <c r="E244" s="42">
        <v>15</v>
      </c>
      <c r="F244" s="41" t="s">
        <v>206</v>
      </c>
      <c r="G244" s="41"/>
      <c r="H244" s="41" t="s">
        <v>48</v>
      </c>
      <c r="I244" s="41">
        <v>2</v>
      </c>
      <c r="J244" s="40"/>
      <c r="K244" s="40"/>
      <c r="L244" s="40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F244" s="41"/>
      <c r="AG244" s="41"/>
      <c r="AH244" s="41"/>
      <c r="AI244" s="50"/>
    </row>
    <row r="245" spans="1:35" s="46" customFormat="1" ht="12" customHeight="1" x14ac:dyDescent="0.25">
      <c r="A245" s="40"/>
      <c r="B245" s="41" t="s">
        <v>262</v>
      </c>
      <c r="C245" s="41" t="s">
        <v>263</v>
      </c>
      <c r="D245" s="41" t="s">
        <v>205</v>
      </c>
      <c r="E245" s="42">
        <v>15</v>
      </c>
      <c r="F245" s="41" t="s">
        <v>207</v>
      </c>
      <c r="G245" s="41"/>
      <c r="H245" s="41" t="s">
        <v>48</v>
      </c>
      <c r="I245" s="41">
        <v>2</v>
      </c>
      <c r="J245" s="40"/>
      <c r="K245" s="40"/>
      <c r="L245" s="40"/>
      <c r="M245" s="41"/>
      <c r="N245" s="41"/>
      <c r="O245" s="41"/>
      <c r="P245" s="41"/>
      <c r="Q245" s="41"/>
      <c r="R245" s="41"/>
      <c r="S245" s="41"/>
      <c r="T245" s="41">
        <v>1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F245" s="41"/>
      <c r="AG245" s="41"/>
      <c r="AH245" s="41"/>
      <c r="AI245" s="50"/>
    </row>
    <row r="246" spans="1:35" s="46" customFormat="1" ht="12" customHeight="1" x14ac:dyDescent="0.25">
      <c r="A246" s="40"/>
      <c r="B246" s="41" t="s">
        <v>262</v>
      </c>
      <c r="C246" s="41" t="s">
        <v>263</v>
      </c>
      <c r="D246" s="41" t="s">
        <v>205</v>
      </c>
      <c r="E246" s="42">
        <v>15</v>
      </c>
      <c r="F246" s="41" t="s">
        <v>208</v>
      </c>
      <c r="G246" s="41"/>
      <c r="H246" s="41" t="s">
        <v>48</v>
      </c>
      <c r="I246" s="41">
        <v>4</v>
      </c>
      <c r="J246" s="40"/>
      <c r="K246" s="40"/>
      <c r="L246" s="40"/>
      <c r="M246" s="41"/>
      <c r="N246" s="41"/>
      <c r="O246" s="41"/>
      <c r="P246" s="41"/>
      <c r="Q246" s="41"/>
      <c r="R246" s="41"/>
      <c r="S246" s="41"/>
      <c r="T246" s="41"/>
      <c r="U246" s="41"/>
      <c r="V246" s="41">
        <v>1</v>
      </c>
      <c r="W246" s="41"/>
      <c r="X246" s="41"/>
      <c r="Y246" s="41"/>
      <c r="Z246" s="41"/>
      <c r="AA246" s="41"/>
      <c r="AB246" s="41"/>
      <c r="AC246" s="41"/>
      <c r="AD246" s="41"/>
      <c r="AE246" s="41"/>
      <c r="AF246" s="41"/>
      <c r="AG246" s="41"/>
      <c r="AH246" s="41"/>
      <c r="AI246" s="50"/>
    </row>
    <row r="247" spans="1:35" s="46" customFormat="1" ht="12" customHeight="1" x14ac:dyDescent="0.25">
      <c r="A247" s="40"/>
      <c r="B247" s="41" t="s">
        <v>262</v>
      </c>
      <c r="C247" s="41" t="s">
        <v>263</v>
      </c>
      <c r="D247" s="41" t="s">
        <v>205</v>
      </c>
      <c r="E247" s="42">
        <v>15</v>
      </c>
      <c r="F247" s="41"/>
      <c r="G247" s="41" t="s">
        <v>257</v>
      </c>
      <c r="H247" s="41" t="s">
        <v>48</v>
      </c>
      <c r="I247" s="41">
        <v>2</v>
      </c>
      <c r="J247" s="40"/>
      <c r="K247" s="40"/>
      <c r="L247" s="40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F247" s="41"/>
      <c r="AG247" s="41"/>
      <c r="AH247" s="41">
        <v>1</v>
      </c>
      <c r="AI247" s="50"/>
    </row>
    <row r="248" spans="1:35" s="46" customFormat="1" ht="12" customHeight="1" x14ac:dyDescent="0.25">
      <c r="A248" s="40"/>
      <c r="B248" s="41" t="s">
        <v>262</v>
      </c>
      <c r="C248" s="41" t="s">
        <v>263</v>
      </c>
      <c r="D248" s="41" t="s">
        <v>205</v>
      </c>
      <c r="E248" s="42">
        <v>15</v>
      </c>
      <c r="F248" s="41"/>
      <c r="G248" s="41" t="s">
        <v>258</v>
      </c>
      <c r="H248" s="41" t="s">
        <v>48</v>
      </c>
      <c r="I248" s="41">
        <v>2</v>
      </c>
      <c r="J248" s="40"/>
      <c r="K248" s="40"/>
      <c r="L248" s="40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F248" s="41"/>
      <c r="AG248" s="41"/>
      <c r="AH248" s="41"/>
      <c r="AI248" s="50"/>
    </row>
    <row r="249" spans="1:35" s="46" customFormat="1" ht="12" customHeight="1" x14ac:dyDescent="0.25">
      <c r="A249" s="40"/>
      <c r="B249" s="41" t="s">
        <v>262</v>
      </c>
      <c r="C249" s="41" t="s">
        <v>263</v>
      </c>
      <c r="D249" s="41" t="s">
        <v>205</v>
      </c>
      <c r="E249" s="42">
        <v>15</v>
      </c>
      <c r="F249" s="41"/>
      <c r="G249" s="41" t="s">
        <v>259</v>
      </c>
      <c r="H249" s="41" t="s">
        <v>48</v>
      </c>
      <c r="I249" s="41">
        <v>1</v>
      </c>
      <c r="J249" s="40"/>
      <c r="K249" s="40"/>
      <c r="L249" s="40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F249" s="41"/>
      <c r="AG249" s="41"/>
      <c r="AH249" s="41"/>
      <c r="AI249" s="50"/>
    </row>
    <row r="250" spans="1:35" s="62" customFormat="1" ht="12" customHeight="1" x14ac:dyDescent="0.25">
      <c r="A250" s="58"/>
      <c r="B250" s="59" t="s">
        <v>264</v>
      </c>
      <c r="C250" s="59" t="s">
        <v>265</v>
      </c>
      <c r="D250" s="59" t="s">
        <v>205</v>
      </c>
      <c r="E250" s="60">
        <v>29</v>
      </c>
      <c r="F250" s="59" t="s">
        <v>206</v>
      </c>
      <c r="G250" s="59"/>
      <c r="H250" s="59" t="s">
        <v>48</v>
      </c>
      <c r="I250" s="59">
        <v>4</v>
      </c>
      <c r="J250" s="58"/>
      <c r="K250" s="58"/>
      <c r="L250" s="58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  <c r="AE250" s="59"/>
      <c r="AF250" s="59"/>
      <c r="AG250" s="59"/>
      <c r="AH250" s="59"/>
      <c r="AI250" s="61"/>
    </row>
    <row r="251" spans="1:35" s="62" customFormat="1" ht="12" customHeight="1" x14ac:dyDescent="0.25">
      <c r="A251" s="58"/>
      <c r="B251" s="59" t="s">
        <v>264</v>
      </c>
      <c r="C251" s="59" t="s">
        <v>265</v>
      </c>
      <c r="D251" s="59" t="s">
        <v>205</v>
      </c>
      <c r="E251" s="60">
        <v>29</v>
      </c>
      <c r="F251" s="59" t="s">
        <v>207</v>
      </c>
      <c r="G251" s="59"/>
      <c r="H251" s="59" t="s">
        <v>48</v>
      </c>
      <c r="I251" s="59">
        <v>4</v>
      </c>
      <c r="J251" s="58"/>
      <c r="K251" s="58"/>
      <c r="L251" s="58"/>
      <c r="M251" s="59"/>
      <c r="N251" s="59"/>
      <c r="O251" s="59"/>
      <c r="P251" s="59"/>
      <c r="Q251" s="59"/>
      <c r="R251" s="59"/>
      <c r="S251" s="59"/>
      <c r="T251" s="59">
        <v>1</v>
      </c>
      <c r="U251" s="59"/>
      <c r="V251" s="59"/>
      <c r="W251" s="59"/>
      <c r="X251" s="59"/>
      <c r="Y251" s="59"/>
      <c r="Z251" s="59"/>
      <c r="AA251" s="59"/>
      <c r="AB251" s="59"/>
      <c r="AC251" s="59"/>
      <c r="AD251" s="59"/>
      <c r="AE251" s="59"/>
      <c r="AF251" s="59"/>
      <c r="AG251" s="59"/>
      <c r="AH251" s="59"/>
      <c r="AI251" s="61"/>
    </row>
    <row r="252" spans="1:35" s="62" customFormat="1" ht="12" customHeight="1" x14ac:dyDescent="0.25">
      <c r="A252" s="58"/>
      <c r="B252" s="59" t="s">
        <v>264</v>
      </c>
      <c r="C252" s="59" t="s">
        <v>265</v>
      </c>
      <c r="D252" s="59" t="s">
        <v>205</v>
      </c>
      <c r="E252" s="60">
        <v>29</v>
      </c>
      <c r="F252" s="59" t="s">
        <v>208</v>
      </c>
      <c r="G252" s="59"/>
      <c r="H252" s="59" t="s">
        <v>48</v>
      </c>
      <c r="I252" s="59">
        <v>4</v>
      </c>
      <c r="J252" s="58"/>
      <c r="K252" s="58"/>
      <c r="L252" s="58"/>
      <c r="M252" s="59"/>
      <c r="N252" s="59"/>
      <c r="O252" s="59"/>
      <c r="P252" s="59"/>
      <c r="Q252" s="59"/>
      <c r="R252" s="59"/>
      <c r="S252" s="59"/>
      <c r="T252" s="59"/>
      <c r="U252" s="59"/>
      <c r="V252" s="59">
        <v>1</v>
      </c>
      <c r="W252" s="59"/>
      <c r="X252" s="59"/>
      <c r="Y252" s="59"/>
      <c r="Z252" s="59"/>
      <c r="AA252" s="59"/>
      <c r="AB252" s="59"/>
      <c r="AC252" s="59"/>
      <c r="AD252" s="59"/>
      <c r="AE252" s="59"/>
      <c r="AF252" s="59"/>
      <c r="AG252" s="59"/>
      <c r="AH252" s="59"/>
      <c r="AI252" s="61"/>
    </row>
    <row r="253" spans="1:35" s="62" customFormat="1" ht="12" customHeight="1" x14ac:dyDescent="0.25">
      <c r="A253" s="58"/>
      <c r="B253" s="59" t="s">
        <v>264</v>
      </c>
      <c r="C253" s="59" t="s">
        <v>265</v>
      </c>
      <c r="D253" s="59" t="s">
        <v>205</v>
      </c>
      <c r="E253" s="60">
        <v>29</v>
      </c>
      <c r="F253" s="59"/>
      <c r="G253" s="59" t="s">
        <v>257</v>
      </c>
      <c r="H253" s="59" t="s">
        <v>48</v>
      </c>
      <c r="I253" s="59">
        <v>2</v>
      </c>
      <c r="J253" s="58"/>
      <c r="K253" s="58"/>
      <c r="L253" s="58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59"/>
      <c r="X253" s="59"/>
      <c r="Y253" s="59"/>
      <c r="Z253" s="59"/>
      <c r="AA253" s="59"/>
      <c r="AB253" s="59"/>
      <c r="AC253" s="59"/>
      <c r="AD253" s="59"/>
      <c r="AE253" s="59"/>
      <c r="AF253" s="59">
        <v>1</v>
      </c>
      <c r="AG253" s="59"/>
      <c r="AH253" s="59">
        <v>1</v>
      </c>
      <c r="AI253" s="61"/>
    </row>
    <row r="254" spans="1:35" s="62" customFormat="1" ht="12" customHeight="1" x14ac:dyDescent="0.25">
      <c r="A254" s="58"/>
      <c r="B254" s="59" t="s">
        <v>264</v>
      </c>
      <c r="C254" s="59" t="s">
        <v>265</v>
      </c>
      <c r="D254" s="59" t="s">
        <v>205</v>
      </c>
      <c r="E254" s="60">
        <v>29</v>
      </c>
      <c r="F254" s="59"/>
      <c r="G254" s="59" t="s">
        <v>259</v>
      </c>
      <c r="H254" s="59" t="s">
        <v>48</v>
      </c>
      <c r="I254" s="59">
        <v>1</v>
      </c>
      <c r="J254" s="58"/>
      <c r="K254" s="58"/>
      <c r="L254" s="58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  <c r="AB254" s="59"/>
      <c r="AC254" s="59"/>
      <c r="AD254" s="59"/>
      <c r="AE254" s="59"/>
      <c r="AF254" s="59"/>
      <c r="AG254" s="59"/>
      <c r="AH254" s="59"/>
      <c r="AI254" s="61"/>
    </row>
    <row r="255" spans="1:35" s="46" customFormat="1" ht="12" customHeight="1" x14ac:dyDescent="0.25">
      <c r="A255" s="40"/>
      <c r="B255" s="41" t="s">
        <v>266</v>
      </c>
      <c r="C255" s="41" t="s">
        <v>267</v>
      </c>
      <c r="D255" s="41" t="s">
        <v>205</v>
      </c>
      <c r="E255" s="42">
        <v>24</v>
      </c>
      <c r="F255" s="41" t="s">
        <v>206</v>
      </c>
      <c r="G255" s="41"/>
      <c r="H255" s="41" t="s">
        <v>48</v>
      </c>
      <c r="I255" s="41">
        <v>4</v>
      </c>
      <c r="J255" s="40"/>
      <c r="K255" s="40"/>
      <c r="L255" s="40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F255" s="41"/>
      <c r="AG255" s="41"/>
      <c r="AH255" s="41"/>
      <c r="AI255" s="50"/>
    </row>
    <row r="256" spans="1:35" s="46" customFormat="1" ht="12" customHeight="1" x14ac:dyDescent="0.25">
      <c r="A256" s="40"/>
      <c r="B256" s="41" t="s">
        <v>266</v>
      </c>
      <c r="C256" s="41" t="s">
        <v>267</v>
      </c>
      <c r="D256" s="41" t="s">
        <v>205</v>
      </c>
      <c r="E256" s="42">
        <v>24</v>
      </c>
      <c r="F256" s="41" t="s">
        <v>207</v>
      </c>
      <c r="G256" s="41"/>
      <c r="H256" s="41" t="s">
        <v>48</v>
      </c>
      <c r="I256" s="41">
        <v>4</v>
      </c>
      <c r="J256" s="40"/>
      <c r="K256" s="40"/>
      <c r="L256" s="40"/>
      <c r="M256" s="41"/>
      <c r="N256" s="41"/>
      <c r="O256" s="41"/>
      <c r="P256" s="41"/>
      <c r="Q256" s="41"/>
      <c r="R256" s="41"/>
      <c r="S256" s="41"/>
      <c r="T256" s="41">
        <v>1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F256" s="41"/>
      <c r="AG256" s="41"/>
      <c r="AH256" s="41"/>
      <c r="AI256" s="50"/>
    </row>
    <row r="257" spans="1:35" s="46" customFormat="1" ht="12" customHeight="1" x14ac:dyDescent="0.25">
      <c r="A257" s="40"/>
      <c r="B257" s="41" t="s">
        <v>266</v>
      </c>
      <c r="C257" s="41" t="s">
        <v>267</v>
      </c>
      <c r="D257" s="41" t="s">
        <v>205</v>
      </c>
      <c r="E257" s="42">
        <v>24</v>
      </c>
      <c r="F257" s="41" t="s">
        <v>208</v>
      </c>
      <c r="G257" s="41"/>
      <c r="H257" s="41" t="s">
        <v>48</v>
      </c>
      <c r="I257" s="41">
        <v>4</v>
      </c>
      <c r="J257" s="40"/>
      <c r="K257" s="40"/>
      <c r="L257" s="40"/>
      <c r="M257" s="41"/>
      <c r="N257" s="41"/>
      <c r="O257" s="41"/>
      <c r="P257" s="41"/>
      <c r="Q257" s="41"/>
      <c r="R257" s="41"/>
      <c r="S257" s="41"/>
      <c r="T257" s="41"/>
      <c r="U257" s="41"/>
      <c r="V257" s="41">
        <v>1</v>
      </c>
      <c r="W257" s="41"/>
      <c r="X257" s="41"/>
      <c r="Y257" s="41"/>
      <c r="Z257" s="41"/>
      <c r="AA257" s="41"/>
      <c r="AB257" s="41"/>
      <c r="AC257" s="41"/>
      <c r="AD257" s="41"/>
      <c r="AE257" s="41"/>
      <c r="AF257" s="41"/>
      <c r="AG257" s="41"/>
      <c r="AH257" s="41"/>
      <c r="AI257" s="50"/>
    </row>
    <row r="258" spans="1:35" s="46" customFormat="1" ht="12" customHeight="1" x14ac:dyDescent="0.25">
      <c r="A258" s="40"/>
      <c r="B258" s="41" t="s">
        <v>266</v>
      </c>
      <c r="C258" s="41" t="s">
        <v>267</v>
      </c>
      <c r="D258" s="41" t="s">
        <v>205</v>
      </c>
      <c r="E258" s="42">
        <v>24</v>
      </c>
      <c r="F258" s="41"/>
      <c r="G258" s="41" t="s">
        <v>257</v>
      </c>
      <c r="H258" s="41" t="s">
        <v>48</v>
      </c>
      <c r="I258" s="41">
        <v>2</v>
      </c>
      <c r="J258" s="40"/>
      <c r="K258" s="40"/>
      <c r="L258" s="40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F258" s="41">
        <v>1</v>
      </c>
      <c r="AG258" s="41"/>
      <c r="AH258" s="41">
        <v>1</v>
      </c>
      <c r="AI258" s="50"/>
    </row>
    <row r="259" spans="1:35" s="46" customFormat="1" ht="12" customHeight="1" x14ac:dyDescent="0.25">
      <c r="A259" s="40"/>
      <c r="B259" s="41" t="s">
        <v>266</v>
      </c>
      <c r="C259" s="41" t="s">
        <v>267</v>
      </c>
      <c r="D259" s="41" t="s">
        <v>205</v>
      </c>
      <c r="E259" s="42">
        <v>24</v>
      </c>
      <c r="F259" s="41"/>
      <c r="G259" s="41" t="s">
        <v>259</v>
      </c>
      <c r="H259" s="41" t="s">
        <v>48</v>
      </c>
      <c r="I259" s="41">
        <v>1</v>
      </c>
      <c r="J259" s="40"/>
      <c r="K259" s="40"/>
      <c r="L259" s="40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F259" s="41"/>
      <c r="AG259" s="41"/>
      <c r="AH259" s="41"/>
      <c r="AI259" s="50"/>
    </row>
    <row r="260" spans="1:35" s="46" customFormat="1" ht="12" customHeight="1" x14ac:dyDescent="0.25">
      <c r="A260" s="40"/>
      <c r="B260" s="41" t="s">
        <v>268</v>
      </c>
      <c r="C260" s="41" t="s">
        <v>269</v>
      </c>
      <c r="D260" s="41" t="s">
        <v>205</v>
      </c>
      <c r="E260" s="42">
        <v>12</v>
      </c>
      <c r="F260" s="41" t="s">
        <v>206</v>
      </c>
      <c r="G260" s="41"/>
      <c r="H260" s="41" t="s">
        <v>48</v>
      </c>
      <c r="I260" s="41">
        <v>2</v>
      </c>
      <c r="J260" s="40"/>
      <c r="K260" s="40"/>
      <c r="L260" s="40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F260" s="41"/>
      <c r="AG260" s="41"/>
      <c r="AH260" s="41"/>
      <c r="AI260" s="50"/>
    </row>
    <row r="261" spans="1:35" s="46" customFormat="1" ht="12" customHeight="1" x14ac:dyDescent="0.25">
      <c r="A261" s="40"/>
      <c r="B261" s="41" t="s">
        <v>268</v>
      </c>
      <c r="C261" s="41" t="s">
        <v>269</v>
      </c>
      <c r="D261" s="41" t="s">
        <v>205</v>
      </c>
      <c r="E261" s="42">
        <v>12</v>
      </c>
      <c r="F261" s="41" t="s">
        <v>207</v>
      </c>
      <c r="G261" s="41"/>
      <c r="H261" s="41" t="s">
        <v>48</v>
      </c>
      <c r="I261" s="41">
        <v>2</v>
      </c>
      <c r="J261" s="40"/>
      <c r="K261" s="40"/>
      <c r="L261" s="40"/>
      <c r="M261" s="41"/>
      <c r="N261" s="41"/>
      <c r="O261" s="41"/>
      <c r="P261" s="41"/>
      <c r="Q261" s="41"/>
      <c r="R261" s="41"/>
      <c r="S261" s="41"/>
      <c r="T261" s="41">
        <v>1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F261" s="41"/>
      <c r="AG261" s="41"/>
      <c r="AH261" s="41"/>
      <c r="AI261" s="50"/>
    </row>
    <row r="262" spans="1:35" s="46" customFormat="1" ht="12" customHeight="1" x14ac:dyDescent="0.25">
      <c r="A262" s="40"/>
      <c r="B262" s="41" t="s">
        <v>268</v>
      </c>
      <c r="C262" s="41" t="s">
        <v>269</v>
      </c>
      <c r="D262" s="41" t="s">
        <v>205</v>
      </c>
      <c r="E262" s="42">
        <v>12</v>
      </c>
      <c r="F262" s="41" t="s">
        <v>208</v>
      </c>
      <c r="G262" s="41"/>
      <c r="H262" s="41" t="s">
        <v>48</v>
      </c>
      <c r="I262" s="41">
        <v>2</v>
      </c>
      <c r="J262" s="40"/>
      <c r="K262" s="40"/>
      <c r="L262" s="40"/>
      <c r="M262" s="41"/>
      <c r="N262" s="41"/>
      <c r="O262" s="41"/>
      <c r="P262" s="41"/>
      <c r="Q262" s="41"/>
      <c r="R262" s="41"/>
      <c r="S262" s="41"/>
      <c r="T262" s="41"/>
      <c r="U262" s="41"/>
      <c r="V262" s="41">
        <v>1</v>
      </c>
      <c r="W262" s="41"/>
      <c r="X262" s="41"/>
      <c r="Y262" s="41"/>
      <c r="Z262" s="41"/>
      <c r="AA262" s="41"/>
      <c r="AB262" s="41"/>
      <c r="AC262" s="41"/>
      <c r="AD262" s="41"/>
      <c r="AE262" s="41"/>
      <c r="AF262" s="41"/>
      <c r="AG262" s="41"/>
      <c r="AH262" s="41"/>
      <c r="AI262" s="50"/>
    </row>
    <row r="263" spans="1:35" s="46" customFormat="1" ht="12" customHeight="1" x14ac:dyDescent="0.25">
      <c r="A263" s="40"/>
      <c r="B263" s="41" t="s">
        <v>268</v>
      </c>
      <c r="C263" s="41" t="s">
        <v>269</v>
      </c>
      <c r="D263" s="41" t="s">
        <v>205</v>
      </c>
      <c r="E263" s="42">
        <v>12</v>
      </c>
      <c r="F263" s="41"/>
      <c r="G263" s="41" t="s">
        <v>257</v>
      </c>
      <c r="H263" s="41" t="s">
        <v>48</v>
      </c>
      <c r="I263" s="41">
        <v>2</v>
      </c>
      <c r="J263" s="40"/>
      <c r="K263" s="40"/>
      <c r="L263" s="40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F263" s="41">
        <v>1</v>
      </c>
      <c r="AG263" s="41"/>
      <c r="AH263" s="41">
        <v>1</v>
      </c>
      <c r="AI263" s="50"/>
    </row>
    <row r="264" spans="1:35" s="46" customFormat="1" ht="12" customHeight="1" x14ac:dyDescent="0.25">
      <c r="A264" s="40"/>
      <c r="B264" s="41" t="s">
        <v>268</v>
      </c>
      <c r="C264" s="41" t="s">
        <v>269</v>
      </c>
      <c r="D264" s="41" t="s">
        <v>205</v>
      </c>
      <c r="E264" s="42">
        <v>12</v>
      </c>
      <c r="F264" s="41"/>
      <c r="G264" s="41" t="s">
        <v>259</v>
      </c>
      <c r="H264" s="41" t="s">
        <v>48</v>
      </c>
      <c r="I264" s="41">
        <v>1</v>
      </c>
      <c r="J264" s="40"/>
      <c r="K264" s="40"/>
      <c r="L264" s="40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F264" s="41"/>
      <c r="AG264" s="41"/>
      <c r="AH264" s="41"/>
      <c r="AI264" s="50"/>
    </row>
    <row r="265" spans="1:35" s="46" customFormat="1" ht="12" customHeight="1" x14ac:dyDescent="0.25">
      <c r="A265" s="40"/>
      <c r="B265" s="41" t="s">
        <v>270</v>
      </c>
      <c r="C265" s="41" t="s">
        <v>271</v>
      </c>
      <c r="D265" s="41" t="s">
        <v>205</v>
      </c>
      <c r="E265" s="42">
        <v>18</v>
      </c>
      <c r="F265" s="41" t="s">
        <v>206</v>
      </c>
      <c r="G265" s="41"/>
      <c r="H265" s="41" t="s">
        <v>48</v>
      </c>
      <c r="I265" s="41">
        <v>4</v>
      </c>
      <c r="J265" s="40"/>
      <c r="K265" s="40"/>
      <c r="L265" s="40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F265" s="41"/>
      <c r="AG265" s="41"/>
      <c r="AH265" s="41"/>
      <c r="AI265" s="50"/>
    </row>
    <row r="266" spans="1:35" s="46" customFormat="1" ht="12" customHeight="1" x14ac:dyDescent="0.25">
      <c r="A266" s="40"/>
      <c r="B266" s="41" t="s">
        <v>270</v>
      </c>
      <c r="C266" s="41" t="s">
        <v>271</v>
      </c>
      <c r="D266" s="41" t="s">
        <v>205</v>
      </c>
      <c r="E266" s="42">
        <v>18</v>
      </c>
      <c r="F266" s="41" t="s">
        <v>207</v>
      </c>
      <c r="G266" s="41"/>
      <c r="H266" s="41" t="s">
        <v>48</v>
      </c>
      <c r="I266" s="41">
        <v>4</v>
      </c>
      <c r="J266" s="40"/>
      <c r="K266" s="40"/>
      <c r="L266" s="40"/>
      <c r="M266" s="41"/>
      <c r="N266" s="41"/>
      <c r="O266" s="41"/>
      <c r="P266" s="41"/>
      <c r="Q266" s="41"/>
      <c r="R266" s="41"/>
      <c r="S266" s="41"/>
      <c r="T266" s="41">
        <v>1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F266" s="41"/>
      <c r="AG266" s="41"/>
      <c r="AH266" s="41"/>
      <c r="AI266" s="50"/>
    </row>
    <row r="267" spans="1:35" s="46" customFormat="1" ht="12" customHeight="1" x14ac:dyDescent="0.25">
      <c r="A267" s="40"/>
      <c r="B267" s="41" t="s">
        <v>270</v>
      </c>
      <c r="C267" s="41" t="s">
        <v>271</v>
      </c>
      <c r="D267" s="41" t="s">
        <v>205</v>
      </c>
      <c r="E267" s="42">
        <v>18</v>
      </c>
      <c r="F267" s="41" t="s">
        <v>208</v>
      </c>
      <c r="G267" s="41"/>
      <c r="H267" s="41" t="s">
        <v>48</v>
      </c>
      <c r="I267" s="41">
        <v>2</v>
      </c>
      <c r="J267" s="40"/>
      <c r="K267" s="40"/>
      <c r="L267" s="40"/>
      <c r="M267" s="41"/>
      <c r="N267" s="41"/>
      <c r="O267" s="41"/>
      <c r="P267" s="41"/>
      <c r="Q267" s="41"/>
      <c r="R267" s="41"/>
      <c r="S267" s="41"/>
      <c r="T267" s="41"/>
      <c r="U267" s="41"/>
      <c r="V267" s="41">
        <v>1</v>
      </c>
      <c r="W267" s="41"/>
      <c r="X267" s="41"/>
      <c r="Y267" s="41"/>
      <c r="Z267" s="41"/>
      <c r="AA267" s="41"/>
      <c r="AB267" s="41"/>
      <c r="AC267" s="41"/>
      <c r="AD267" s="41"/>
      <c r="AE267" s="41"/>
      <c r="AF267" s="41"/>
      <c r="AG267" s="41"/>
      <c r="AH267" s="41"/>
      <c r="AI267" s="50"/>
    </row>
    <row r="268" spans="1:35" s="46" customFormat="1" ht="12" customHeight="1" x14ac:dyDescent="0.25">
      <c r="A268" s="40"/>
      <c r="B268" s="41" t="s">
        <v>270</v>
      </c>
      <c r="C268" s="41" t="s">
        <v>271</v>
      </c>
      <c r="D268" s="41" t="s">
        <v>205</v>
      </c>
      <c r="E268" s="42">
        <v>18</v>
      </c>
      <c r="F268" s="41"/>
      <c r="G268" s="41" t="s">
        <v>257</v>
      </c>
      <c r="H268" s="41" t="s">
        <v>48</v>
      </c>
      <c r="I268" s="41">
        <v>2</v>
      </c>
      <c r="J268" s="40"/>
      <c r="K268" s="40"/>
      <c r="L268" s="40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F268" s="41">
        <v>1</v>
      </c>
      <c r="AG268" s="41"/>
      <c r="AH268" s="41">
        <v>1</v>
      </c>
      <c r="AI268" s="50"/>
    </row>
    <row r="269" spans="1:35" s="46" customFormat="1" ht="12" customHeight="1" x14ac:dyDescent="0.25">
      <c r="A269" s="40"/>
      <c r="B269" s="41" t="s">
        <v>270</v>
      </c>
      <c r="C269" s="41" t="s">
        <v>271</v>
      </c>
      <c r="D269" s="41" t="s">
        <v>205</v>
      </c>
      <c r="E269" s="42">
        <v>18</v>
      </c>
      <c r="F269" s="41"/>
      <c r="G269" s="41" t="s">
        <v>259</v>
      </c>
      <c r="H269" s="41" t="s">
        <v>48</v>
      </c>
      <c r="I269" s="41">
        <v>1</v>
      </c>
      <c r="J269" s="40"/>
      <c r="K269" s="40"/>
      <c r="L269" s="40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F269" s="41"/>
      <c r="AG269" s="41"/>
      <c r="AH269" s="41"/>
      <c r="AI269" s="50"/>
    </row>
    <row r="270" spans="1:35" s="46" customFormat="1" ht="12" customHeight="1" x14ac:dyDescent="0.25">
      <c r="A270" s="40"/>
      <c r="B270" s="41" t="s">
        <v>272</v>
      </c>
      <c r="C270" s="41" t="s">
        <v>273</v>
      </c>
      <c r="D270" s="41" t="s">
        <v>274</v>
      </c>
      <c r="E270" s="42">
        <v>2</v>
      </c>
      <c r="F270" s="41"/>
      <c r="G270" s="41" t="s">
        <v>64</v>
      </c>
      <c r="H270" s="41" t="s">
        <v>48</v>
      </c>
      <c r="I270" s="41">
        <v>1</v>
      </c>
      <c r="J270" s="40"/>
      <c r="K270" s="40"/>
      <c r="L270" s="40"/>
      <c r="M270" s="41" t="s">
        <v>105</v>
      </c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F270" s="41"/>
      <c r="AG270" s="41"/>
      <c r="AH270" s="41"/>
      <c r="AI270" s="50"/>
    </row>
    <row r="271" spans="1:35" s="46" customFormat="1" ht="12" customHeight="1" x14ac:dyDescent="0.25">
      <c r="A271" s="40"/>
      <c r="B271" s="41" t="s">
        <v>272</v>
      </c>
      <c r="C271" s="41" t="s">
        <v>273</v>
      </c>
      <c r="D271" s="41" t="s">
        <v>274</v>
      </c>
      <c r="E271" s="42">
        <v>2</v>
      </c>
      <c r="F271" s="41"/>
      <c r="G271" s="41" t="s">
        <v>190</v>
      </c>
      <c r="H271" s="41" t="s">
        <v>48</v>
      </c>
      <c r="I271" s="41">
        <v>1</v>
      </c>
      <c r="J271" s="40"/>
      <c r="K271" s="40"/>
      <c r="L271" s="40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F271" s="41"/>
      <c r="AG271" s="41"/>
      <c r="AH271" s="41"/>
      <c r="AI271" s="50"/>
    </row>
    <row r="272" spans="1:35" s="46" customFormat="1" ht="12" customHeight="1" x14ac:dyDescent="0.25">
      <c r="A272" s="40"/>
      <c r="B272" s="41" t="s">
        <v>272</v>
      </c>
      <c r="C272" s="41" t="s">
        <v>273</v>
      </c>
      <c r="D272" s="41" t="s">
        <v>274</v>
      </c>
      <c r="E272" s="42">
        <v>2</v>
      </c>
      <c r="F272" s="41"/>
      <c r="G272" s="41" t="s">
        <v>275</v>
      </c>
      <c r="H272" s="41" t="s">
        <v>48</v>
      </c>
      <c r="I272" s="41">
        <v>4</v>
      </c>
      <c r="J272" s="40"/>
      <c r="K272" s="40"/>
      <c r="L272" s="40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F272" s="41"/>
      <c r="AG272" s="41"/>
      <c r="AH272" s="41"/>
      <c r="AI272" s="50"/>
    </row>
    <row r="273" spans="1:35" s="46" customFormat="1" ht="12" customHeight="1" x14ac:dyDescent="0.25">
      <c r="A273" s="40"/>
      <c r="B273" s="41" t="s">
        <v>276</v>
      </c>
      <c r="C273" s="41" t="s">
        <v>277</v>
      </c>
      <c r="D273" s="41" t="s">
        <v>274</v>
      </c>
      <c r="E273" s="42">
        <v>2</v>
      </c>
      <c r="F273" s="41" t="s">
        <v>278</v>
      </c>
      <c r="G273" s="41"/>
      <c r="H273" s="41" t="s">
        <v>48</v>
      </c>
      <c r="I273" s="41">
        <v>1</v>
      </c>
      <c r="J273" s="40"/>
      <c r="K273" s="40"/>
      <c r="L273" s="40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F273" s="41"/>
      <c r="AG273" s="41"/>
      <c r="AH273" s="41"/>
      <c r="AI273" s="50"/>
    </row>
    <row r="274" spans="1:35" s="46" customFormat="1" ht="12" customHeight="1" x14ac:dyDescent="0.25">
      <c r="A274" s="40"/>
      <c r="B274" s="41" t="s">
        <v>276</v>
      </c>
      <c r="C274" s="41" t="s">
        <v>277</v>
      </c>
      <c r="D274" s="41" t="s">
        <v>274</v>
      </c>
      <c r="E274" s="42">
        <v>2</v>
      </c>
      <c r="F274" s="41"/>
      <c r="G274" s="41" t="s">
        <v>192</v>
      </c>
      <c r="H274" s="41" t="s">
        <v>48</v>
      </c>
      <c r="I274" s="41">
        <v>1</v>
      </c>
      <c r="J274" s="40"/>
      <c r="K274" s="40"/>
      <c r="L274" s="40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F274" s="41"/>
      <c r="AG274" s="41"/>
      <c r="AH274" s="41"/>
      <c r="AI274" s="50"/>
    </row>
    <row r="275" spans="1:35" s="46" customFormat="1" ht="12" customHeight="1" x14ac:dyDescent="0.25">
      <c r="A275" s="40"/>
      <c r="B275" s="41" t="s">
        <v>276</v>
      </c>
      <c r="C275" s="41" t="s">
        <v>277</v>
      </c>
      <c r="D275" s="41" t="s">
        <v>274</v>
      </c>
      <c r="E275" s="42">
        <v>2</v>
      </c>
      <c r="F275" s="41"/>
      <c r="G275" s="41" t="s">
        <v>275</v>
      </c>
      <c r="H275" s="41" t="s">
        <v>48</v>
      </c>
      <c r="I275" s="41">
        <v>2</v>
      </c>
      <c r="J275" s="40"/>
      <c r="K275" s="40"/>
      <c r="L275" s="40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F275" s="41"/>
      <c r="AG275" s="41"/>
      <c r="AH275" s="41"/>
      <c r="AI275" s="50"/>
    </row>
    <row r="276" spans="1:35" s="46" customFormat="1" ht="12" customHeight="1" x14ac:dyDescent="0.25">
      <c r="A276" s="40"/>
      <c r="B276" s="41" t="s">
        <v>279</v>
      </c>
      <c r="C276" s="41" t="s">
        <v>280</v>
      </c>
      <c r="D276" s="41" t="s">
        <v>274</v>
      </c>
      <c r="E276" s="42">
        <v>18</v>
      </c>
      <c r="F276" s="41" t="s">
        <v>102</v>
      </c>
      <c r="G276" s="41"/>
      <c r="H276" s="41" t="s">
        <v>48</v>
      </c>
      <c r="I276" s="41">
        <v>3</v>
      </c>
      <c r="J276" s="40"/>
      <c r="K276" s="40"/>
      <c r="L276" s="40"/>
      <c r="M276" s="41"/>
      <c r="N276" s="41"/>
      <c r="O276" s="41"/>
      <c r="P276" s="41"/>
      <c r="Q276" s="41"/>
      <c r="R276" s="41"/>
      <c r="S276" s="41"/>
      <c r="T276" s="41">
        <v>1</v>
      </c>
      <c r="U276" s="41">
        <v>1</v>
      </c>
      <c r="V276" s="41"/>
      <c r="W276" s="41"/>
      <c r="X276" s="41"/>
      <c r="Y276" s="41">
        <v>1</v>
      </c>
      <c r="Z276" s="41"/>
      <c r="AA276" s="41"/>
      <c r="AB276" s="41"/>
      <c r="AC276" s="41"/>
      <c r="AD276" s="41"/>
      <c r="AE276" s="41"/>
      <c r="AF276" s="41"/>
      <c r="AG276" s="41"/>
      <c r="AH276" s="41"/>
      <c r="AI276" s="50"/>
    </row>
    <row r="277" spans="1:35" s="46" customFormat="1" ht="12" customHeight="1" x14ac:dyDescent="0.25">
      <c r="A277" s="40"/>
      <c r="B277" s="41" t="s">
        <v>279</v>
      </c>
      <c r="C277" s="41" t="s">
        <v>280</v>
      </c>
      <c r="D277" s="41" t="s">
        <v>274</v>
      </c>
      <c r="E277" s="42">
        <v>18</v>
      </c>
      <c r="F277" s="41" t="s">
        <v>281</v>
      </c>
      <c r="G277" s="41"/>
      <c r="H277" s="41" t="s">
        <v>48</v>
      </c>
      <c r="I277" s="41">
        <v>3</v>
      </c>
      <c r="J277" s="40"/>
      <c r="K277" s="40"/>
      <c r="L277" s="40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F277" s="41"/>
      <c r="AG277" s="41"/>
      <c r="AH277" s="41"/>
      <c r="AI277" s="50"/>
    </row>
    <row r="278" spans="1:35" s="46" customFormat="1" ht="12" customHeight="1" x14ac:dyDescent="0.25">
      <c r="A278" s="40"/>
      <c r="B278" s="41" t="s">
        <v>279</v>
      </c>
      <c r="C278" s="41" t="s">
        <v>280</v>
      </c>
      <c r="D278" s="41" t="s">
        <v>274</v>
      </c>
      <c r="E278" s="42">
        <v>18</v>
      </c>
      <c r="F278" s="41" t="s">
        <v>282</v>
      </c>
      <c r="G278" s="41"/>
      <c r="H278" s="41" t="s">
        <v>48</v>
      </c>
      <c r="I278" s="41">
        <v>3</v>
      </c>
      <c r="J278" s="40"/>
      <c r="K278" s="40"/>
      <c r="L278" s="40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F278" s="41"/>
      <c r="AG278" s="41"/>
      <c r="AH278" s="41"/>
      <c r="AI278" s="50"/>
    </row>
    <row r="279" spans="1:35" s="46" customFormat="1" ht="12" customHeight="1" x14ac:dyDescent="0.25">
      <c r="A279" s="40"/>
      <c r="B279" s="41" t="s">
        <v>279</v>
      </c>
      <c r="C279" s="41" t="s">
        <v>280</v>
      </c>
      <c r="D279" s="41" t="s">
        <v>274</v>
      </c>
      <c r="E279" s="42">
        <v>18</v>
      </c>
      <c r="F279" s="41"/>
      <c r="G279" s="41" t="s">
        <v>191</v>
      </c>
      <c r="H279" s="41" t="s">
        <v>48</v>
      </c>
      <c r="I279" s="41">
        <v>1</v>
      </c>
      <c r="J279" s="40"/>
      <c r="K279" s="40"/>
      <c r="L279" s="40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F279" s="41"/>
      <c r="AG279" s="41"/>
      <c r="AH279" s="41"/>
      <c r="AI279" s="50"/>
    </row>
    <row r="280" spans="1:35" s="46" customFormat="1" ht="12" customHeight="1" x14ac:dyDescent="0.25">
      <c r="A280" s="40"/>
      <c r="B280" s="41" t="s">
        <v>279</v>
      </c>
      <c r="C280" s="41" t="s">
        <v>280</v>
      </c>
      <c r="D280" s="41" t="s">
        <v>274</v>
      </c>
      <c r="E280" s="42">
        <v>18</v>
      </c>
      <c r="F280" s="41"/>
      <c r="G280" s="41" t="s">
        <v>192</v>
      </c>
      <c r="H280" s="41" t="s">
        <v>48</v>
      </c>
      <c r="I280" s="41">
        <v>2</v>
      </c>
      <c r="J280" s="40"/>
      <c r="K280" s="40"/>
      <c r="L280" s="40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F280" s="41"/>
      <c r="AG280" s="41"/>
      <c r="AH280" s="41"/>
      <c r="AI280" s="50"/>
    </row>
    <row r="281" spans="1:35" s="46" customFormat="1" ht="12" customHeight="1" x14ac:dyDescent="0.25">
      <c r="A281" s="40"/>
      <c r="B281" s="41" t="s">
        <v>279</v>
      </c>
      <c r="C281" s="41" t="s">
        <v>280</v>
      </c>
      <c r="D281" s="41" t="s">
        <v>274</v>
      </c>
      <c r="E281" s="42">
        <v>18</v>
      </c>
      <c r="F281" s="41"/>
      <c r="G281" s="41" t="s">
        <v>81</v>
      </c>
      <c r="H281" s="41" t="s">
        <v>48</v>
      </c>
      <c r="I281" s="41">
        <v>1</v>
      </c>
      <c r="J281" s="40"/>
      <c r="K281" s="40"/>
      <c r="L281" s="40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G281" s="41"/>
      <c r="AH281" s="41"/>
      <c r="AI281" s="50"/>
    </row>
    <row r="282" spans="1:35" s="46" customFormat="1" ht="12" customHeight="1" x14ac:dyDescent="0.25">
      <c r="A282" s="40"/>
      <c r="B282" s="41" t="s">
        <v>283</v>
      </c>
      <c r="C282" s="41" t="s">
        <v>284</v>
      </c>
      <c r="D282" s="41" t="s">
        <v>274</v>
      </c>
      <c r="E282" s="42">
        <v>6</v>
      </c>
      <c r="F282" s="41" t="s">
        <v>102</v>
      </c>
      <c r="G282" s="41"/>
      <c r="H282" s="41" t="s">
        <v>48</v>
      </c>
      <c r="I282" s="41">
        <v>1</v>
      </c>
      <c r="J282" s="40"/>
      <c r="K282" s="40"/>
      <c r="L282" s="40"/>
      <c r="M282" s="41"/>
      <c r="N282" s="41"/>
      <c r="O282" s="41"/>
      <c r="P282" s="41"/>
      <c r="Q282" s="41"/>
      <c r="R282" s="41"/>
      <c r="S282" s="41"/>
      <c r="T282" s="41">
        <v>1</v>
      </c>
      <c r="U282" s="41">
        <v>1</v>
      </c>
      <c r="V282" s="41"/>
      <c r="W282" s="41"/>
      <c r="X282" s="41"/>
      <c r="Y282" s="41">
        <v>1</v>
      </c>
      <c r="Z282" s="41"/>
      <c r="AA282" s="41"/>
      <c r="AB282" s="41"/>
      <c r="AC282" s="41"/>
      <c r="AD282" s="41"/>
      <c r="AE282" s="41"/>
      <c r="AF282" s="41"/>
      <c r="AG282" s="41"/>
      <c r="AH282" s="41"/>
      <c r="AI282" s="50"/>
    </row>
    <row r="283" spans="1:35" s="46" customFormat="1" ht="12" customHeight="1" x14ac:dyDescent="0.25">
      <c r="A283" s="40"/>
      <c r="B283" s="41" t="s">
        <v>283</v>
      </c>
      <c r="C283" s="41" t="s">
        <v>284</v>
      </c>
      <c r="D283" s="41" t="s">
        <v>274</v>
      </c>
      <c r="E283" s="42">
        <v>6</v>
      </c>
      <c r="F283" s="41" t="s">
        <v>281</v>
      </c>
      <c r="G283" s="41"/>
      <c r="H283" s="41" t="s">
        <v>48</v>
      </c>
      <c r="I283" s="41">
        <v>1</v>
      </c>
      <c r="J283" s="40"/>
      <c r="K283" s="40"/>
      <c r="L283" s="40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G283" s="41"/>
      <c r="AH283" s="41"/>
      <c r="AI283" s="50"/>
    </row>
    <row r="284" spans="1:35" s="46" customFormat="1" ht="12" customHeight="1" x14ac:dyDescent="0.25">
      <c r="A284" s="40"/>
      <c r="B284" s="41" t="s">
        <v>283</v>
      </c>
      <c r="C284" s="41" t="s">
        <v>284</v>
      </c>
      <c r="D284" s="41" t="s">
        <v>274</v>
      </c>
      <c r="E284" s="42">
        <v>6</v>
      </c>
      <c r="F284" s="41" t="s">
        <v>282</v>
      </c>
      <c r="G284" s="41"/>
      <c r="H284" s="41" t="s">
        <v>48</v>
      </c>
      <c r="I284" s="41">
        <v>1</v>
      </c>
      <c r="J284" s="40"/>
      <c r="K284" s="40"/>
      <c r="L284" s="40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F284" s="41"/>
      <c r="AG284" s="41"/>
      <c r="AH284" s="41"/>
      <c r="AI284" s="50"/>
    </row>
    <row r="285" spans="1:35" s="46" customFormat="1" ht="12" customHeight="1" x14ac:dyDescent="0.25">
      <c r="A285" s="40"/>
      <c r="B285" s="41" t="s">
        <v>283</v>
      </c>
      <c r="C285" s="41" t="s">
        <v>284</v>
      </c>
      <c r="D285" s="41" t="s">
        <v>274</v>
      </c>
      <c r="E285" s="42">
        <v>6</v>
      </c>
      <c r="F285" s="41"/>
      <c r="G285" s="41" t="s">
        <v>191</v>
      </c>
      <c r="H285" s="41" t="s">
        <v>48</v>
      </c>
      <c r="I285" s="41">
        <v>1</v>
      </c>
      <c r="J285" s="40"/>
      <c r="K285" s="40"/>
      <c r="L285" s="40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F285" s="41"/>
      <c r="AG285" s="41"/>
      <c r="AH285" s="41"/>
      <c r="AI285" s="50"/>
    </row>
    <row r="286" spans="1:35" s="46" customFormat="1" ht="12" customHeight="1" x14ac:dyDescent="0.25">
      <c r="A286" s="40"/>
      <c r="B286" s="41" t="s">
        <v>283</v>
      </c>
      <c r="C286" s="41" t="s">
        <v>284</v>
      </c>
      <c r="D286" s="41" t="s">
        <v>274</v>
      </c>
      <c r="E286" s="42">
        <v>6</v>
      </c>
      <c r="F286" s="41"/>
      <c r="G286" s="41" t="s">
        <v>192</v>
      </c>
      <c r="H286" s="41" t="s">
        <v>48</v>
      </c>
      <c r="I286" s="41">
        <v>1</v>
      </c>
      <c r="J286" s="40"/>
      <c r="K286" s="40"/>
      <c r="L286" s="40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F286" s="41"/>
      <c r="AG286" s="41"/>
      <c r="AH286" s="41"/>
      <c r="AI286" s="50"/>
    </row>
    <row r="287" spans="1:35" s="46" customFormat="1" ht="12" customHeight="1" x14ac:dyDescent="0.25">
      <c r="A287" s="40"/>
      <c r="B287" s="41" t="s">
        <v>283</v>
      </c>
      <c r="C287" s="41" t="s">
        <v>284</v>
      </c>
      <c r="D287" s="41" t="s">
        <v>274</v>
      </c>
      <c r="E287" s="42">
        <v>6</v>
      </c>
      <c r="F287" s="41"/>
      <c r="G287" s="41" t="s">
        <v>81</v>
      </c>
      <c r="H287" s="41" t="s">
        <v>48</v>
      </c>
      <c r="I287" s="41">
        <v>1</v>
      </c>
      <c r="J287" s="40"/>
      <c r="K287" s="40"/>
      <c r="L287" s="40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F287" s="41"/>
      <c r="AG287" s="41"/>
      <c r="AH287" s="41"/>
      <c r="AI287" s="50"/>
    </row>
    <row r="288" spans="1:35" s="46" customFormat="1" ht="12" customHeight="1" x14ac:dyDescent="0.25">
      <c r="A288" s="40"/>
      <c r="B288" s="41" t="s">
        <v>285</v>
      </c>
      <c r="C288" s="41" t="s">
        <v>286</v>
      </c>
      <c r="D288" s="41" t="s">
        <v>274</v>
      </c>
      <c r="E288" s="42">
        <v>8</v>
      </c>
      <c r="F288" s="41" t="s">
        <v>102</v>
      </c>
      <c r="G288" s="41"/>
      <c r="H288" s="41" t="s">
        <v>48</v>
      </c>
      <c r="I288" s="41">
        <v>4</v>
      </c>
      <c r="J288" s="40"/>
      <c r="K288" s="40"/>
      <c r="L288" s="40"/>
      <c r="M288" s="41"/>
      <c r="N288" s="41"/>
      <c r="O288" s="41"/>
      <c r="P288" s="41"/>
      <c r="Q288" s="41"/>
      <c r="R288" s="41"/>
      <c r="S288" s="41"/>
      <c r="T288" s="41">
        <v>1</v>
      </c>
      <c r="U288" s="41">
        <v>1</v>
      </c>
      <c r="V288" s="41"/>
      <c r="W288" s="41"/>
      <c r="X288" s="41"/>
      <c r="Y288" s="41">
        <v>1</v>
      </c>
      <c r="Z288" s="41"/>
      <c r="AA288" s="41"/>
      <c r="AB288" s="41"/>
      <c r="AC288" s="41"/>
      <c r="AD288" s="41"/>
      <c r="AE288" s="41"/>
      <c r="AF288" s="41"/>
      <c r="AG288" s="41"/>
      <c r="AH288" s="41"/>
      <c r="AI288" s="50"/>
    </row>
    <row r="289" spans="1:35" s="46" customFormat="1" ht="12" customHeight="1" x14ac:dyDescent="0.25">
      <c r="A289" s="40"/>
      <c r="B289" s="41" t="s">
        <v>285</v>
      </c>
      <c r="C289" s="41" t="s">
        <v>286</v>
      </c>
      <c r="D289" s="41" t="s">
        <v>274</v>
      </c>
      <c r="E289" s="42">
        <v>8</v>
      </c>
      <c r="F289" s="41" t="s">
        <v>281</v>
      </c>
      <c r="G289" s="41"/>
      <c r="H289" s="41" t="s">
        <v>48</v>
      </c>
      <c r="I289" s="41">
        <v>4</v>
      </c>
      <c r="J289" s="40"/>
      <c r="K289" s="40"/>
      <c r="L289" s="40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F289" s="41"/>
      <c r="AG289" s="41"/>
      <c r="AH289" s="41"/>
      <c r="AI289" s="50"/>
    </row>
    <row r="290" spans="1:35" s="46" customFormat="1" ht="12" customHeight="1" x14ac:dyDescent="0.25">
      <c r="A290" s="40"/>
      <c r="B290" s="41" t="s">
        <v>285</v>
      </c>
      <c r="C290" s="41" t="s">
        <v>286</v>
      </c>
      <c r="D290" s="41" t="s">
        <v>274</v>
      </c>
      <c r="E290" s="42">
        <v>8</v>
      </c>
      <c r="F290" s="41"/>
      <c r="G290" s="41" t="s">
        <v>287</v>
      </c>
      <c r="H290" s="41" t="s">
        <v>48</v>
      </c>
      <c r="I290" s="41">
        <v>1</v>
      </c>
      <c r="J290" s="40"/>
      <c r="K290" s="40"/>
      <c r="L290" s="40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F290" s="41"/>
      <c r="AG290" s="41"/>
      <c r="AH290" s="41"/>
      <c r="AI290" s="50"/>
    </row>
    <row r="291" spans="1:35" s="46" customFormat="1" ht="12" customHeight="1" x14ac:dyDescent="0.25">
      <c r="A291" s="40"/>
      <c r="B291" s="41" t="s">
        <v>285</v>
      </c>
      <c r="C291" s="41" t="s">
        <v>286</v>
      </c>
      <c r="D291" s="41" t="s">
        <v>274</v>
      </c>
      <c r="E291" s="42">
        <v>8</v>
      </c>
      <c r="F291" s="41"/>
      <c r="G291" s="41" t="s">
        <v>192</v>
      </c>
      <c r="H291" s="41" t="s">
        <v>48</v>
      </c>
      <c r="I291" s="41">
        <v>2</v>
      </c>
      <c r="J291" s="40"/>
      <c r="K291" s="40"/>
      <c r="L291" s="40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F291" s="41"/>
      <c r="AG291" s="41"/>
      <c r="AH291" s="41"/>
      <c r="AI291" s="50"/>
    </row>
    <row r="292" spans="1:35" s="46" customFormat="1" ht="12" customHeight="1" x14ac:dyDescent="0.25">
      <c r="A292" s="40"/>
      <c r="B292" s="41" t="s">
        <v>285</v>
      </c>
      <c r="C292" s="41" t="s">
        <v>286</v>
      </c>
      <c r="D292" s="41" t="s">
        <v>274</v>
      </c>
      <c r="E292" s="42">
        <v>8</v>
      </c>
      <c r="F292" s="41"/>
      <c r="G292" s="41" t="s">
        <v>81</v>
      </c>
      <c r="H292" s="41" t="s">
        <v>48</v>
      </c>
      <c r="I292" s="41">
        <v>1</v>
      </c>
      <c r="J292" s="40"/>
      <c r="K292" s="40"/>
      <c r="L292" s="40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F292" s="41"/>
      <c r="AG292" s="41"/>
      <c r="AH292" s="41"/>
      <c r="AI292" s="50"/>
    </row>
    <row r="293" spans="1:35" s="46" customFormat="1" ht="12" customHeight="1" x14ac:dyDescent="0.25">
      <c r="A293" s="40"/>
      <c r="B293" s="41" t="s">
        <v>288</v>
      </c>
      <c r="C293" s="41" t="s">
        <v>289</v>
      </c>
      <c r="D293" s="41" t="s">
        <v>274</v>
      </c>
      <c r="E293" s="42">
        <v>5</v>
      </c>
      <c r="F293" s="41" t="s">
        <v>102</v>
      </c>
      <c r="G293" s="41"/>
      <c r="H293" s="41" t="s">
        <v>48</v>
      </c>
      <c r="I293" s="41">
        <v>2</v>
      </c>
      <c r="J293" s="40"/>
      <c r="K293" s="40"/>
      <c r="L293" s="40"/>
      <c r="M293" s="41"/>
      <c r="N293" s="41"/>
      <c r="O293" s="41"/>
      <c r="P293" s="41"/>
      <c r="Q293" s="41"/>
      <c r="R293" s="41"/>
      <c r="S293" s="41"/>
      <c r="T293" s="41">
        <v>1</v>
      </c>
      <c r="U293" s="41">
        <v>1</v>
      </c>
      <c r="V293" s="41"/>
      <c r="W293" s="41"/>
      <c r="X293" s="41"/>
      <c r="Y293" s="41">
        <v>1</v>
      </c>
      <c r="Z293" s="41"/>
      <c r="AA293" s="41"/>
      <c r="AB293" s="41"/>
      <c r="AC293" s="41"/>
      <c r="AD293" s="41"/>
      <c r="AE293" s="41"/>
      <c r="AF293" s="41"/>
      <c r="AG293" s="41"/>
      <c r="AH293" s="41"/>
      <c r="AI293" s="50"/>
    </row>
    <row r="294" spans="1:35" s="46" customFormat="1" ht="12" customHeight="1" x14ac:dyDescent="0.25">
      <c r="A294" s="40"/>
      <c r="B294" s="41" t="s">
        <v>288</v>
      </c>
      <c r="C294" s="41" t="s">
        <v>289</v>
      </c>
      <c r="D294" s="41" t="s">
        <v>274</v>
      </c>
      <c r="E294" s="42">
        <v>5</v>
      </c>
      <c r="F294" s="41" t="s">
        <v>281</v>
      </c>
      <c r="G294" s="41"/>
      <c r="H294" s="41" t="s">
        <v>48</v>
      </c>
      <c r="I294" s="41">
        <v>2</v>
      </c>
      <c r="J294" s="40"/>
      <c r="K294" s="40"/>
      <c r="L294" s="40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F294" s="41"/>
      <c r="AG294" s="41"/>
      <c r="AH294" s="41"/>
      <c r="AI294" s="50"/>
    </row>
    <row r="295" spans="1:35" s="46" customFormat="1" ht="12" customHeight="1" x14ac:dyDescent="0.25">
      <c r="A295" s="40"/>
      <c r="B295" s="41" t="s">
        <v>288</v>
      </c>
      <c r="C295" s="41" t="s">
        <v>289</v>
      </c>
      <c r="D295" s="41" t="s">
        <v>274</v>
      </c>
      <c r="E295" s="42">
        <v>5</v>
      </c>
      <c r="F295" s="41"/>
      <c r="G295" s="41" t="s">
        <v>287</v>
      </c>
      <c r="H295" s="41" t="s">
        <v>48</v>
      </c>
      <c r="I295" s="41">
        <v>1</v>
      </c>
      <c r="J295" s="40"/>
      <c r="K295" s="40"/>
      <c r="L295" s="40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F295" s="41"/>
      <c r="AG295" s="41"/>
      <c r="AH295" s="41"/>
      <c r="AI295" s="50"/>
    </row>
    <row r="296" spans="1:35" s="46" customFormat="1" ht="12" customHeight="1" x14ac:dyDescent="0.25">
      <c r="A296" s="40"/>
      <c r="B296" s="41" t="s">
        <v>288</v>
      </c>
      <c r="C296" s="41" t="s">
        <v>289</v>
      </c>
      <c r="D296" s="41" t="s">
        <v>274</v>
      </c>
      <c r="E296" s="42">
        <v>5</v>
      </c>
      <c r="F296" s="41"/>
      <c r="G296" s="41" t="s">
        <v>192</v>
      </c>
      <c r="H296" s="41" t="s">
        <v>48</v>
      </c>
      <c r="I296" s="41">
        <v>1</v>
      </c>
      <c r="J296" s="40"/>
      <c r="K296" s="40"/>
      <c r="L296" s="40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F296" s="41"/>
      <c r="AG296" s="41"/>
      <c r="AH296" s="41"/>
      <c r="AI296" s="50"/>
    </row>
    <row r="297" spans="1:35" s="46" customFormat="1" ht="12" customHeight="1" x14ac:dyDescent="0.25">
      <c r="A297" s="40"/>
      <c r="B297" s="41" t="s">
        <v>288</v>
      </c>
      <c r="C297" s="41" t="s">
        <v>289</v>
      </c>
      <c r="D297" s="41" t="s">
        <v>274</v>
      </c>
      <c r="E297" s="42">
        <v>5</v>
      </c>
      <c r="F297" s="41"/>
      <c r="G297" s="41" t="s">
        <v>81</v>
      </c>
      <c r="H297" s="41" t="s">
        <v>48</v>
      </c>
      <c r="I297" s="41">
        <v>1</v>
      </c>
      <c r="J297" s="40"/>
      <c r="K297" s="40"/>
      <c r="L297" s="40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F297" s="41"/>
      <c r="AG297" s="41"/>
      <c r="AH297" s="41"/>
      <c r="AI297" s="50"/>
    </row>
    <row r="298" spans="1:35" s="46" customFormat="1" ht="12" customHeight="1" x14ac:dyDescent="0.25">
      <c r="A298" s="40"/>
      <c r="B298" s="41" t="s">
        <v>290</v>
      </c>
      <c r="C298" s="41" t="s">
        <v>291</v>
      </c>
      <c r="D298" s="41" t="s">
        <v>274</v>
      </c>
      <c r="E298" s="42">
        <v>2</v>
      </c>
      <c r="F298" s="41" t="s">
        <v>102</v>
      </c>
      <c r="G298" s="41"/>
      <c r="H298" s="41" t="s">
        <v>48</v>
      </c>
      <c r="I298" s="41">
        <v>1</v>
      </c>
      <c r="J298" s="40"/>
      <c r="K298" s="40"/>
      <c r="L298" s="40"/>
      <c r="M298" s="41"/>
      <c r="N298" s="41"/>
      <c r="O298" s="41"/>
      <c r="P298" s="41"/>
      <c r="Q298" s="41"/>
      <c r="R298" s="41"/>
      <c r="S298" s="41"/>
      <c r="T298" s="41">
        <v>1</v>
      </c>
      <c r="U298" s="41">
        <v>1</v>
      </c>
      <c r="V298" s="41"/>
      <c r="W298" s="41"/>
      <c r="X298" s="41"/>
      <c r="Y298" s="41">
        <v>1</v>
      </c>
      <c r="Z298" s="41"/>
      <c r="AA298" s="41"/>
      <c r="AB298" s="41"/>
      <c r="AC298" s="41"/>
      <c r="AD298" s="41"/>
      <c r="AE298" s="41"/>
      <c r="AF298" s="41"/>
      <c r="AG298" s="41"/>
      <c r="AH298" s="41"/>
      <c r="AI298" s="50"/>
    </row>
    <row r="299" spans="1:35" s="46" customFormat="1" ht="12" customHeight="1" x14ac:dyDescent="0.25">
      <c r="A299" s="40"/>
      <c r="B299" s="41" t="s">
        <v>290</v>
      </c>
      <c r="C299" s="41" t="s">
        <v>291</v>
      </c>
      <c r="D299" s="41" t="s">
        <v>274</v>
      </c>
      <c r="E299" s="42">
        <v>2</v>
      </c>
      <c r="F299" s="41" t="s">
        <v>281</v>
      </c>
      <c r="G299" s="41"/>
      <c r="H299" s="41" t="s">
        <v>48</v>
      </c>
      <c r="I299" s="41">
        <v>1</v>
      </c>
      <c r="J299" s="40"/>
      <c r="K299" s="40"/>
      <c r="L299" s="40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F299" s="41"/>
      <c r="AG299" s="41"/>
      <c r="AH299" s="41"/>
      <c r="AI299" s="50"/>
    </row>
    <row r="300" spans="1:35" s="46" customFormat="1" ht="12" customHeight="1" x14ac:dyDescent="0.25">
      <c r="A300" s="40"/>
      <c r="B300" s="41" t="s">
        <v>290</v>
      </c>
      <c r="C300" s="41" t="s">
        <v>291</v>
      </c>
      <c r="D300" s="41" t="s">
        <v>274</v>
      </c>
      <c r="E300" s="42">
        <v>2</v>
      </c>
      <c r="F300" s="41"/>
      <c r="G300" s="41" t="s">
        <v>287</v>
      </c>
      <c r="H300" s="41" t="s">
        <v>48</v>
      </c>
      <c r="I300" s="41">
        <v>1</v>
      </c>
      <c r="J300" s="40"/>
      <c r="K300" s="40"/>
      <c r="L300" s="40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F300" s="41"/>
      <c r="AG300" s="41"/>
      <c r="AH300" s="41"/>
      <c r="AI300" s="50"/>
    </row>
    <row r="301" spans="1:35" s="46" customFormat="1" ht="12" customHeight="1" x14ac:dyDescent="0.25">
      <c r="A301" s="40"/>
      <c r="B301" s="41" t="s">
        <v>290</v>
      </c>
      <c r="C301" s="41" t="s">
        <v>291</v>
      </c>
      <c r="D301" s="41" t="s">
        <v>274</v>
      </c>
      <c r="E301" s="42">
        <v>2</v>
      </c>
      <c r="F301" s="41"/>
      <c r="G301" s="41" t="s">
        <v>192</v>
      </c>
      <c r="H301" s="41" t="s">
        <v>48</v>
      </c>
      <c r="I301" s="41">
        <v>1</v>
      </c>
      <c r="J301" s="40"/>
      <c r="K301" s="40"/>
      <c r="L301" s="40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F301" s="41"/>
      <c r="AG301" s="41"/>
      <c r="AH301" s="41"/>
      <c r="AI301" s="50"/>
    </row>
    <row r="302" spans="1:35" s="46" customFormat="1" ht="12" customHeight="1" x14ac:dyDescent="0.25">
      <c r="A302" s="40"/>
      <c r="B302" s="41" t="s">
        <v>290</v>
      </c>
      <c r="C302" s="41" t="s">
        <v>291</v>
      </c>
      <c r="D302" s="41" t="s">
        <v>274</v>
      </c>
      <c r="E302" s="42">
        <v>2</v>
      </c>
      <c r="F302" s="41"/>
      <c r="G302" s="41" t="s">
        <v>81</v>
      </c>
      <c r="H302" s="41" t="s">
        <v>48</v>
      </c>
      <c r="I302" s="41">
        <v>1</v>
      </c>
      <c r="J302" s="40"/>
      <c r="K302" s="40"/>
      <c r="L302" s="40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F302" s="41"/>
      <c r="AG302" s="41"/>
      <c r="AH302" s="41"/>
      <c r="AI302" s="50"/>
    </row>
    <row r="303" spans="1:35" s="46" customFormat="1" ht="12" customHeight="1" x14ac:dyDescent="0.25">
      <c r="A303" s="40"/>
      <c r="B303" s="41" t="s">
        <v>292</v>
      </c>
      <c r="C303" s="41" t="s">
        <v>293</v>
      </c>
      <c r="D303" s="41" t="s">
        <v>274</v>
      </c>
      <c r="E303" s="42">
        <v>4</v>
      </c>
      <c r="F303" s="41" t="s">
        <v>294</v>
      </c>
      <c r="G303" s="41"/>
      <c r="H303" s="41" t="s">
        <v>48</v>
      </c>
      <c r="I303" s="41">
        <v>1</v>
      </c>
      <c r="J303" s="40"/>
      <c r="K303" s="40"/>
      <c r="L303" s="40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F303" s="41"/>
      <c r="AG303" s="41"/>
      <c r="AH303" s="41"/>
      <c r="AI303" s="50"/>
    </row>
    <row r="304" spans="1:35" s="46" customFormat="1" ht="12" customHeight="1" x14ac:dyDescent="0.25">
      <c r="A304" s="40"/>
      <c r="B304" s="41" t="s">
        <v>292</v>
      </c>
      <c r="C304" s="41" t="s">
        <v>293</v>
      </c>
      <c r="D304" s="41" t="s">
        <v>274</v>
      </c>
      <c r="E304" s="42">
        <v>4</v>
      </c>
      <c r="F304" s="41" t="s">
        <v>189</v>
      </c>
      <c r="G304" s="41"/>
      <c r="H304" s="41" t="s">
        <v>48</v>
      </c>
      <c r="I304" s="41">
        <v>1</v>
      </c>
      <c r="J304" s="40"/>
      <c r="K304" s="40"/>
      <c r="L304" s="40"/>
      <c r="M304" s="41"/>
      <c r="N304" s="41"/>
      <c r="O304" s="41"/>
      <c r="P304" s="41"/>
      <c r="Q304" s="41"/>
      <c r="R304" s="41"/>
      <c r="S304" s="41"/>
      <c r="T304" s="41">
        <v>1</v>
      </c>
      <c r="U304" s="41">
        <v>1</v>
      </c>
      <c r="V304" s="41"/>
      <c r="W304" s="41"/>
      <c r="X304" s="41"/>
      <c r="Y304" s="41">
        <v>1</v>
      </c>
      <c r="Z304" s="41"/>
      <c r="AA304" s="41"/>
      <c r="AB304" s="41"/>
      <c r="AC304" s="41"/>
      <c r="AD304" s="41"/>
      <c r="AE304" s="41"/>
      <c r="AF304" s="41">
        <v>1</v>
      </c>
      <c r="AG304" s="41"/>
      <c r="AH304" s="41"/>
      <c r="AI304" s="50"/>
    </row>
    <row r="305" spans="1:35" s="46" customFormat="1" ht="12" customHeight="1" x14ac:dyDescent="0.25">
      <c r="A305" s="40"/>
      <c r="B305" s="41" t="s">
        <v>292</v>
      </c>
      <c r="C305" s="41" t="s">
        <v>293</v>
      </c>
      <c r="D305" s="41" t="s">
        <v>274</v>
      </c>
      <c r="E305" s="42">
        <v>4</v>
      </c>
      <c r="F305" s="41" t="s">
        <v>281</v>
      </c>
      <c r="G305" s="41"/>
      <c r="H305" s="41" t="s">
        <v>48</v>
      </c>
      <c r="I305" s="41">
        <v>1</v>
      </c>
      <c r="J305" s="40"/>
      <c r="K305" s="40"/>
      <c r="L305" s="40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F305" s="41"/>
      <c r="AG305" s="41"/>
      <c r="AH305" s="41"/>
      <c r="AI305" s="50"/>
    </row>
    <row r="306" spans="1:35" s="46" customFormat="1" ht="12" customHeight="1" x14ac:dyDescent="0.25">
      <c r="A306" s="40"/>
      <c r="B306" s="41" t="s">
        <v>292</v>
      </c>
      <c r="C306" s="41" t="s">
        <v>293</v>
      </c>
      <c r="D306" s="41" t="s">
        <v>274</v>
      </c>
      <c r="E306" s="42">
        <v>4</v>
      </c>
      <c r="F306" s="41" t="s">
        <v>295</v>
      </c>
      <c r="G306" s="41"/>
      <c r="H306" s="41" t="s">
        <v>48</v>
      </c>
      <c r="I306" s="41">
        <v>1</v>
      </c>
      <c r="J306" s="40"/>
      <c r="K306" s="40"/>
      <c r="L306" s="40"/>
      <c r="M306" s="41"/>
      <c r="N306" s="41"/>
      <c r="O306" s="41"/>
      <c r="P306" s="41"/>
      <c r="Q306" s="41"/>
      <c r="R306" s="41"/>
      <c r="S306" s="41"/>
      <c r="T306" s="41">
        <v>1</v>
      </c>
      <c r="U306" s="41"/>
      <c r="V306" s="41"/>
      <c r="W306" s="41"/>
      <c r="X306" s="41"/>
      <c r="Y306" s="41">
        <v>1</v>
      </c>
      <c r="Z306" s="41"/>
      <c r="AA306" s="41"/>
      <c r="AB306" s="41"/>
      <c r="AC306" s="41"/>
      <c r="AD306" s="41"/>
      <c r="AE306" s="41"/>
      <c r="AF306" s="41"/>
      <c r="AG306" s="41"/>
      <c r="AH306" s="41"/>
      <c r="AI306" s="50"/>
    </row>
    <row r="307" spans="1:35" s="46" customFormat="1" ht="12" customHeight="1" x14ac:dyDescent="0.25">
      <c r="A307" s="40"/>
      <c r="B307" s="41" t="s">
        <v>292</v>
      </c>
      <c r="C307" s="41" t="s">
        <v>293</v>
      </c>
      <c r="D307" s="41" t="s">
        <v>274</v>
      </c>
      <c r="E307" s="42">
        <v>4</v>
      </c>
      <c r="F307" s="41"/>
      <c r="G307" s="41" t="s">
        <v>296</v>
      </c>
      <c r="H307" s="41" t="s">
        <v>48</v>
      </c>
      <c r="I307" s="41">
        <v>1</v>
      </c>
      <c r="J307" s="40"/>
      <c r="K307" s="40"/>
      <c r="L307" s="40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F307" s="41"/>
      <c r="AG307" s="41"/>
      <c r="AH307" s="41"/>
      <c r="AI307" s="50"/>
    </row>
    <row r="308" spans="1:35" s="46" customFormat="1" ht="12" customHeight="1" x14ac:dyDescent="0.25">
      <c r="A308" s="40"/>
      <c r="B308" s="41" t="s">
        <v>292</v>
      </c>
      <c r="C308" s="41" t="s">
        <v>293</v>
      </c>
      <c r="D308" s="41" t="s">
        <v>274</v>
      </c>
      <c r="E308" s="42">
        <v>4</v>
      </c>
      <c r="F308" s="41"/>
      <c r="G308" s="41" t="s">
        <v>297</v>
      </c>
      <c r="H308" s="41" t="s">
        <v>48</v>
      </c>
      <c r="I308" s="41">
        <v>1</v>
      </c>
      <c r="J308" s="40"/>
      <c r="K308" s="40"/>
      <c r="L308" s="40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F308" s="41"/>
      <c r="AG308" s="41"/>
      <c r="AH308" s="41"/>
      <c r="AI308" s="50"/>
    </row>
    <row r="309" spans="1:35" s="46" customFormat="1" ht="12" customHeight="1" x14ac:dyDescent="0.25">
      <c r="A309" s="40"/>
      <c r="B309" s="41" t="s">
        <v>292</v>
      </c>
      <c r="C309" s="41" t="s">
        <v>293</v>
      </c>
      <c r="D309" s="41" t="s">
        <v>274</v>
      </c>
      <c r="E309" s="42">
        <v>4</v>
      </c>
      <c r="F309" s="40"/>
      <c r="G309" s="41" t="s">
        <v>287</v>
      </c>
      <c r="H309" s="41" t="s">
        <v>48</v>
      </c>
      <c r="I309" s="41">
        <v>1</v>
      </c>
      <c r="J309" s="40"/>
      <c r="K309" s="40"/>
      <c r="L309" s="40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F309" s="41"/>
      <c r="AG309" s="41"/>
      <c r="AH309" s="41"/>
      <c r="AI309" s="50"/>
    </row>
    <row r="310" spans="1:35" s="46" customFormat="1" ht="12" customHeight="1" x14ac:dyDescent="0.25">
      <c r="A310" s="40"/>
      <c r="B310" s="41" t="s">
        <v>292</v>
      </c>
      <c r="C310" s="41" t="s">
        <v>293</v>
      </c>
      <c r="D310" s="41" t="s">
        <v>274</v>
      </c>
      <c r="E310" s="42">
        <v>4</v>
      </c>
      <c r="F310" s="40"/>
      <c r="G310" s="41" t="s">
        <v>192</v>
      </c>
      <c r="H310" s="41" t="s">
        <v>48</v>
      </c>
      <c r="I310" s="41">
        <v>1</v>
      </c>
      <c r="J310" s="40"/>
      <c r="K310" s="40"/>
      <c r="L310" s="40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F310" s="41"/>
      <c r="AG310" s="41"/>
      <c r="AH310" s="41"/>
      <c r="AI310" s="50"/>
    </row>
    <row r="311" spans="1:35" s="46" customFormat="1" ht="12" customHeight="1" x14ac:dyDescent="0.25">
      <c r="A311" s="40"/>
      <c r="B311" s="41" t="s">
        <v>292</v>
      </c>
      <c r="C311" s="41" t="s">
        <v>293</v>
      </c>
      <c r="D311" s="41" t="s">
        <v>274</v>
      </c>
      <c r="E311" s="42">
        <v>4</v>
      </c>
      <c r="F311" s="41"/>
      <c r="G311" s="41" t="s">
        <v>81</v>
      </c>
      <c r="H311" s="41" t="s">
        <v>48</v>
      </c>
      <c r="I311" s="41">
        <v>1</v>
      </c>
      <c r="J311" s="40"/>
      <c r="K311" s="40"/>
      <c r="L311" s="40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F311" s="41"/>
      <c r="AG311" s="41"/>
      <c r="AH311" s="41"/>
      <c r="AI311" s="50"/>
    </row>
    <row r="312" spans="1:35" s="46" customFormat="1" ht="12" customHeight="1" x14ac:dyDescent="0.25">
      <c r="A312" s="40"/>
      <c r="B312" s="41" t="s">
        <v>298</v>
      </c>
      <c r="C312" s="41" t="s">
        <v>299</v>
      </c>
      <c r="D312" s="41" t="s">
        <v>274</v>
      </c>
      <c r="E312" s="42">
        <v>2</v>
      </c>
      <c r="F312" s="41" t="s">
        <v>295</v>
      </c>
      <c r="G312" s="41"/>
      <c r="H312" s="41" t="s">
        <v>48</v>
      </c>
      <c r="I312" s="41">
        <v>1</v>
      </c>
      <c r="J312" s="40"/>
      <c r="K312" s="40"/>
      <c r="L312" s="40"/>
      <c r="M312" s="41"/>
      <c r="N312" s="41"/>
      <c r="O312" s="41"/>
      <c r="P312" s="41"/>
      <c r="Q312" s="41"/>
      <c r="R312" s="41"/>
      <c r="S312" s="41"/>
      <c r="T312" s="41">
        <v>1</v>
      </c>
      <c r="U312" s="41"/>
      <c r="V312" s="41"/>
      <c r="W312" s="41"/>
      <c r="X312" s="41"/>
      <c r="Y312" s="41">
        <v>1</v>
      </c>
      <c r="Z312" s="41"/>
      <c r="AA312" s="41"/>
      <c r="AB312" s="41"/>
      <c r="AC312" s="41"/>
      <c r="AD312" s="41"/>
      <c r="AE312" s="41"/>
      <c r="AF312" s="41"/>
      <c r="AG312" s="41"/>
      <c r="AH312" s="41"/>
      <c r="AI312" s="50"/>
    </row>
    <row r="313" spans="1:35" s="46" customFormat="1" ht="12" customHeight="1" x14ac:dyDescent="0.25">
      <c r="A313" s="40"/>
      <c r="B313" s="41" t="s">
        <v>298</v>
      </c>
      <c r="C313" s="41" t="s">
        <v>299</v>
      </c>
      <c r="D313" s="41" t="s">
        <v>274</v>
      </c>
      <c r="E313" s="42">
        <v>2</v>
      </c>
      <c r="F313" s="41"/>
      <c r="G313" s="41" t="s">
        <v>296</v>
      </c>
      <c r="H313" s="41" t="s">
        <v>48</v>
      </c>
      <c r="I313" s="41">
        <v>1</v>
      </c>
      <c r="J313" s="40"/>
      <c r="K313" s="40"/>
      <c r="L313" s="40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F313" s="41"/>
      <c r="AG313" s="41"/>
      <c r="AH313" s="41"/>
      <c r="AI313" s="50"/>
    </row>
    <row r="314" spans="1:35" s="46" customFormat="1" ht="12" customHeight="1" x14ac:dyDescent="0.25">
      <c r="A314" s="40"/>
      <c r="B314" s="41" t="s">
        <v>298</v>
      </c>
      <c r="C314" s="41" t="s">
        <v>299</v>
      </c>
      <c r="D314" s="41" t="s">
        <v>274</v>
      </c>
      <c r="E314" s="42">
        <v>2</v>
      </c>
      <c r="F314" s="41"/>
      <c r="G314" s="41" t="s">
        <v>297</v>
      </c>
      <c r="H314" s="41" t="s">
        <v>48</v>
      </c>
      <c r="I314" s="41">
        <v>1</v>
      </c>
      <c r="J314" s="40"/>
      <c r="K314" s="40"/>
      <c r="L314" s="40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F314" s="41"/>
      <c r="AG314" s="41"/>
      <c r="AH314" s="41"/>
      <c r="AI314" s="50"/>
    </row>
    <row r="315" spans="1:35" s="46" customFormat="1" ht="12" customHeight="1" x14ac:dyDescent="0.25">
      <c r="A315" s="40"/>
      <c r="B315" s="41" t="s">
        <v>298</v>
      </c>
      <c r="C315" s="41" t="s">
        <v>299</v>
      </c>
      <c r="D315" s="41" t="s">
        <v>274</v>
      </c>
      <c r="E315" s="42">
        <v>2</v>
      </c>
      <c r="F315" s="41"/>
      <c r="G315" s="41" t="s">
        <v>81</v>
      </c>
      <c r="H315" s="41" t="s">
        <v>48</v>
      </c>
      <c r="I315" s="41">
        <v>1</v>
      </c>
      <c r="J315" s="40"/>
      <c r="K315" s="40"/>
      <c r="L315" s="40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F315" s="41"/>
      <c r="AG315" s="41"/>
      <c r="AH315" s="41"/>
      <c r="AI315" s="50"/>
    </row>
    <row r="316" spans="1:35" s="46" customFormat="1" ht="12" customHeight="1" x14ac:dyDescent="0.25">
      <c r="A316" s="40"/>
      <c r="B316" s="41" t="s">
        <v>300</v>
      </c>
      <c r="C316" s="41" t="s">
        <v>301</v>
      </c>
      <c r="D316" s="41" t="s">
        <v>274</v>
      </c>
      <c r="E316" s="42">
        <v>24</v>
      </c>
      <c r="F316" s="41" t="s">
        <v>302</v>
      </c>
      <c r="G316" s="40"/>
      <c r="H316" s="41" t="s">
        <v>48</v>
      </c>
      <c r="I316" s="41" t="s">
        <v>303</v>
      </c>
      <c r="J316" s="40"/>
      <c r="K316" s="40"/>
      <c r="L316" s="40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F316" s="41"/>
      <c r="AG316" s="41"/>
      <c r="AH316" s="41"/>
      <c r="AI316" s="50"/>
    </row>
    <row r="317" spans="1:35" s="46" customFormat="1" ht="12" customHeight="1" x14ac:dyDescent="0.25">
      <c r="A317" s="40"/>
      <c r="B317" s="41" t="s">
        <v>300</v>
      </c>
      <c r="C317" s="41" t="s">
        <v>301</v>
      </c>
      <c r="D317" s="41" t="s">
        <v>274</v>
      </c>
      <c r="E317" s="42">
        <v>24</v>
      </c>
      <c r="F317" s="41"/>
      <c r="G317" s="41" t="s">
        <v>64</v>
      </c>
      <c r="H317" s="41" t="s">
        <v>48</v>
      </c>
      <c r="I317" s="41" t="s">
        <v>304</v>
      </c>
      <c r="J317" s="40"/>
      <c r="K317" s="40"/>
      <c r="L317" s="40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F317" s="41"/>
      <c r="AG317" s="41"/>
      <c r="AH317" s="41"/>
      <c r="AI317" s="50"/>
    </row>
    <row r="318" spans="1:35" s="46" customFormat="1" ht="12" customHeight="1" x14ac:dyDescent="0.25">
      <c r="A318" s="40"/>
      <c r="B318" s="41" t="s">
        <v>300</v>
      </c>
      <c r="C318" s="41" t="s">
        <v>301</v>
      </c>
      <c r="D318" s="41" t="s">
        <v>274</v>
      </c>
      <c r="E318" s="42">
        <v>24</v>
      </c>
      <c r="F318" s="41"/>
      <c r="G318" s="41" t="s">
        <v>305</v>
      </c>
      <c r="H318" s="41" t="s">
        <v>48</v>
      </c>
      <c r="I318" s="41">
        <v>1</v>
      </c>
      <c r="J318" s="40"/>
      <c r="K318" s="40"/>
      <c r="L318" s="40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F318" s="41"/>
      <c r="AG318" s="41"/>
      <c r="AH318" s="41"/>
      <c r="AI318" s="50"/>
    </row>
    <row r="319" spans="1:35" s="46" customFormat="1" ht="12" customHeight="1" x14ac:dyDescent="0.25">
      <c r="A319" s="40"/>
      <c r="B319" s="41" t="s">
        <v>300</v>
      </c>
      <c r="C319" s="41" t="s">
        <v>301</v>
      </c>
      <c r="D319" s="41" t="s">
        <v>274</v>
      </c>
      <c r="E319" s="42">
        <v>24</v>
      </c>
      <c r="F319" s="41"/>
      <c r="G319" s="57" t="s">
        <v>190</v>
      </c>
      <c r="H319" s="41" t="s">
        <v>48</v>
      </c>
      <c r="I319" s="41">
        <v>5</v>
      </c>
      <c r="J319" s="40"/>
      <c r="K319" s="40"/>
      <c r="L319" s="40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F319" s="41"/>
      <c r="AG319" s="41"/>
      <c r="AH319" s="41"/>
      <c r="AI319" s="50"/>
    </row>
    <row r="320" spans="1:35" s="46" customFormat="1" ht="12" customHeight="1" x14ac:dyDescent="0.25">
      <c r="A320" s="40"/>
      <c r="B320" s="41" t="s">
        <v>306</v>
      </c>
      <c r="C320" s="41" t="s">
        <v>307</v>
      </c>
      <c r="D320" s="41" t="s">
        <v>274</v>
      </c>
      <c r="E320" s="42">
        <v>8</v>
      </c>
      <c r="F320" s="41" t="s">
        <v>302</v>
      </c>
      <c r="G320" s="41"/>
      <c r="H320" s="41" t="s">
        <v>48</v>
      </c>
      <c r="I320" s="41" t="s">
        <v>308</v>
      </c>
      <c r="J320" s="40"/>
      <c r="K320" s="40"/>
      <c r="L320" s="40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F320" s="41"/>
      <c r="AG320" s="41"/>
      <c r="AH320" s="41"/>
      <c r="AI320" s="50"/>
    </row>
    <row r="321" spans="1:35" s="46" customFormat="1" ht="12" customHeight="1" x14ac:dyDescent="0.25">
      <c r="A321" s="40"/>
      <c r="B321" s="41" t="s">
        <v>306</v>
      </c>
      <c r="C321" s="41" t="s">
        <v>307</v>
      </c>
      <c r="D321" s="41" t="s">
        <v>274</v>
      </c>
      <c r="E321" s="42">
        <v>8</v>
      </c>
      <c r="F321" s="41"/>
      <c r="G321" s="41" t="s">
        <v>64</v>
      </c>
      <c r="H321" s="41" t="s">
        <v>48</v>
      </c>
      <c r="I321" s="41" t="s">
        <v>309</v>
      </c>
      <c r="J321" s="40"/>
      <c r="K321" s="40"/>
      <c r="L321" s="40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F321" s="41"/>
      <c r="AG321" s="41"/>
      <c r="AH321" s="41"/>
      <c r="AI321" s="50"/>
    </row>
    <row r="322" spans="1:35" s="46" customFormat="1" ht="12" customHeight="1" x14ac:dyDescent="0.25">
      <c r="A322" s="40"/>
      <c r="B322" s="41" t="s">
        <v>306</v>
      </c>
      <c r="C322" s="41" t="s">
        <v>307</v>
      </c>
      <c r="D322" s="41" t="s">
        <v>274</v>
      </c>
      <c r="E322" s="42">
        <v>8</v>
      </c>
      <c r="F322" s="41"/>
      <c r="G322" s="41" t="s">
        <v>305</v>
      </c>
      <c r="H322" s="41" t="s">
        <v>48</v>
      </c>
      <c r="I322" s="41">
        <v>1</v>
      </c>
      <c r="J322" s="40"/>
      <c r="K322" s="40"/>
      <c r="L322" s="40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F322" s="41"/>
      <c r="AG322" s="41"/>
      <c r="AH322" s="41"/>
      <c r="AI322" s="50"/>
    </row>
    <row r="323" spans="1:35" s="46" customFormat="1" ht="12" customHeight="1" x14ac:dyDescent="0.25">
      <c r="A323" s="40"/>
      <c r="B323" s="41" t="s">
        <v>306</v>
      </c>
      <c r="C323" s="41" t="s">
        <v>307</v>
      </c>
      <c r="D323" s="41" t="s">
        <v>274</v>
      </c>
      <c r="E323" s="42">
        <v>8</v>
      </c>
      <c r="F323" s="41"/>
      <c r="G323" s="41" t="s">
        <v>190</v>
      </c>
      <c r="H323" s="41" t="s">
        <v>48</v>
      </c>
      <c r="I323" s="41">
        <v>2</v>
      </c>
      <c r="J323" s="40"/>
      <c r="K323" s="40"/>
      <c r="L323" s="40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F323" s="41"/>
      <c r="AG323" s="41"/>
      <c r="AH323" s="41"/>
      <c r="AI323" s="50"/>
    </row>
    <row r="324" spans="1:35" s="46" customFormat="1" ht="12" customHeight="1" x14ac:dyDescent="0.25">
      <c r="A324" s="40"/>
      <c r="B324" s="41" t="s">
        <v>310</v>
      </c>
      <c r="C324" s="41" t="s">
        <v>311</v>
      </c>
      <c r="D324" s="41" t="s">
        <v>312</v>
      </c>
      <c r="E324" s="42">
        <v>6</v>
      </c>
      <c r="F324" s="41" t="s">
        <v>113</v>
      </c>
      <c r="G324" s="41"/>
      <c r="H324" s="41" t="s">
        <v>48</v>
      </c>
      <c r="I324" s="41">
        <v>2</v>
      </c>
      <c r="J324" s="40"/>
      <c r="K324" s="40"/>
      <c r="L324" s="40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F324" s="41"/>
      <c r="AG324" s="41"/>
      <c r="AH324" s="41"/>
      <c r="AI324" s="50"/>
    </row>
    <row r="325" spans="1:35" s="46" customFormat="1" ht="12" customHeight="1" x14ac:dyDescent="0.25">
      <c r="A325" s="40"/>
      <c r="B325" s="41" t="s">
        <v>310</v>
      </c>
      <c r="C325" s="41" t="s">
        <v>311</v>
      </c>
      <c r="D325" s="41" t="s">
        <v>312</v>
      </c>
      <c r="E325" s="42">
        <v>6</v>
      </c>
      <c r="F325" s="41" t="s">
        <v>313</v>
      </c>
      <c r="G325" s="41"/>
      <c r="H325" s="41" t="s">
        <v>46</v>
      </c>
      <c r="I325" s="41">
        <v>2</v>
      </c>
      <c r="J325" s="40"/>
      <c r="K325" s="40"/>
      <c r="L325" s="40"/>
      <c r="M325" s="41"/>
      <c r="N325" s="41"/>
      <c r="O325" s="41"/>
      <c r="P325" s="41"/>
      <c r="Q325" s="41"/>
      <c r="R325" s="41"/>
      <c r="S325" s="41"/>
      <c r="T325" s="41">
        <v>1</v>
      </c>
      <c r="U325" s="41">
        <v>1</v>
      </c>
      <c r="V325" s="41"/>
      <c r="W325" s="41"/>
      <c r="X325" s="41"/>
      <c r="Y325" s="41">
        <v>1</v>
      </c>
      <c r="Z325" s="41"/>
      <c r="AA325" s="41"/>
      <c r="AB325" s="41"/>
      <c r="AC325" s="41"/>
      <c r="AD325" s="41"/>
      <c r="AE325" s="41"/>
      <c r="AF325" s="41"/>
      <c r="AG325" s="41"/>
      <c r="AH325" s="41"/>
      <c r="AI325" s="50"/>
    </row>
    <row r="326" spans="1:35" s="46" customFormat="1" ht="12" customHeight="1" x14ac:dyDescent="0.25">
      <c r="A326" s="40"/>
      <c r="B326" s="41" t="s">
        <v>310</v>
      </c>
      <c r="C326" s="41" t="s">
        <v>311</v>
      </c>
      <c r="D326" s="41" t="s">
        <v>312</v>
      </c>
      <c r="E326" s="42">
        <v>6</v>
      </c>
      <c r="F326" s="41"/>
      <c r="G326" s="41" t="s">
        <v>164</v>
      </c>
      <c r="H326" s="41" t="s">
        <v>48</v>
      </c>
      <c r="I326" s="41">
        <v>2</v>
      </c>
      <c r="J326" s="40"/>
      <c r="K326" s="40"/>
      <c r="L326" s="40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F326" s="41"/>
      <c r="AG326" s="41"/>
      <c r="AH326" s="41"/>
      <c r="AI326" s="50"/>
    </row>
    <row r="327" spans="1:35" s="46" customFormat="1" ht="12" customHeight="1" x14ac:dyDescent="0.25">
      <c r="A327" s="40"/>
      <c r="B327" s="41" t="s">
        <v>310</v>
      </c>
      <c r="C327" s="41" t="s">
        <v>311</v>
      </c>
      <c r="D327" s="41" t="s">
        <v>312</v>
      </c>
      <c r="E327" s="42">
        <v>6</v>
      </c>
      <c r="F327" s="41"/>
      <c r="G327" s="41" t="s">
        <v>314</v>
      </c>
      <c r="H327" s="41" t="s">
        <v>48</v>
      </c>
      <c r="I327" s="41">
        <v>1</v>
      </c>
      <c r="J327" s="40"/>
      <c r="K327" s="40"/>
      <c r="L327" s="40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F327" s="41"/>
      <c r="AG327" s="41"/>
      <c r="AH327" s="41"/>
      <c r="AI327" s="50"/>
    </row>
    <row r="328" spans="1:35" s="46" customFormat="1" ht="12" customHeight="1" x14ac:dyDescent="0.25">
      <c r="A328" s="40"/>
      <c r="B328" s="41" t="s">
        <v>310</v>
      </c>
      <c r="C328" s="41" t="s">
        <v>311</v>
      </c>
      <c r="D328" s="41" t="s">
        <v>312</v>
      </c>
      <c r="E328" s="42">
        <v>6</v>
      </c>
      <c r="F328" s="41"/>
      <c r="G328" s="41" t="s">
        <v>122</v>
      </c>
      <c r="H328" s="41" t="s">
        <v>48</v>
      </c>
      <c r="I328" s="41">
        <v>1</v>
      </c>
      <c r="J328" s="40"/>
      <c r="K328" s="40"/>
      <c r="L328" s="40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F328" s="41"/>
      <c r="AG328" s="41"/>
      <c r="AH328" s="41"/>
      <c r="AI328" s="50"/>
    </row>
    <row r="329" spans="1:35" s="46" customFormat="1" ht="12" customHeight="1" x14ac:dyDescent="0.25">
      <c r="A329" s="40"/>
      <c r="B329" s="41" t="s">
        <v>310</v>
      </c>
      <c r="C329" s="41" t="s">
        <v>311</v>
      </c>
      <c r="D329" s="41" t="s">
        <v>312</v>
      </c>
      <c r="E329" s="42">
        <v>6</v>
      </c>
      <c r="F329" s="41"/>
      <c r="G329" s="41" t="s">
        <v>315</v>
      </c>
      <c r="H329" s="41" t="s">
        <v>48</v>
      </c>
      <c r="I329" s="41">
        <v>1</v>
      </c>
      <c r="J329" s="40"/>
      <c r="K329" s="40"/>
      <c r="L329" s="40"/>
      <c r="M329" s="41" t="s">
        <v>56</v>
      </c>
      <c r="N329" s="41">
        <v>60</v>
      </c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F329" s="41"/>
      <c r="AG329" s="41"/>
      <c r="AH329" s="41"/>
      <c r="AI329" s="50"/>
    </row>
    <row r="330" spans="1:35" s="46" customFormat="1" ht="12" customHeight="1" x14ac:dyDescent="0.25">
      <c r="A330" s="40"/>
      <c r="B330" s="41" t="s">
        <v>310</v>
      </c>
      <c r="C330" s="41" t="s">
        <v>311</v>
      </c>
      <c r="D330" s="41" t="s">
        <v>312</v>
      </c>
      <c r="E330" s="42">
        <v>6</v>
      </c>
      <c r="F330" s="41"/>
      <c r="G330" s="41" t="s">
        <v>316</v>
      </c>
      <c r="H330" s="41" t="s">
        <v>48</v>
      </c>
      <c r="I330" s="41">
        <v>1</v>
      </c>
      <c r="J330" s="40"/>
      <c r="K330" s="40"/>
      <c r="L330" s="40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F330" s="41"/>
      <c r="AG330" s="41"/>
      <c r="AH330" s="41"/>
      <c r="AI330" s="50"/>
    </row>
    <row r="331" spans="1:35" s="46" customFormat="1" ht="12" customHeight="1" x14ac:dyDescent="0.25">
      <c r="A331" s="40"/>
      <c r="B331" s="41" t="s">
        <v>317</v>
      </c>
      <c r="C331" s="41" t="s">
        <v>318</v>
      </c>
      <c r="D331" s="41" t="s">
        <v>312</v>
      </c>
      <c r="E331" s="42">
        <v>15</v>
      </c>
      <c r="F331" s="41"/>
      <c r="G331" s="41" t="s">
        <v>314</v>
      </c>
      <c r="H331" s="41" t="s">
        <v>48</v>
      </c>
      <c r="I331" s="41">
        <v>5</v>
      </c>
      <c r="J331" s="40"/>
      <c r="K331" s="40"/>
      <c r="L331" s="40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F331" s="41"/>
      <c r="AG331" s="41"/>
      <c r="AH331" s="41"/>
      <c r="AI331" s="50"/>
    </row>
    <row r="332" spans="1:35" s="46" customFormat="1" ht="12" customHeight="1" x14ac:dyDescent="0.25">
      <c r="A332" s="40"/>
      <c r="B332" s="41" t="s">
        <v>317</v>
      </c>
      <c r="C332" s="41" t="s">
        <v>318</v>
      </c>
      <c r="D332" s="41" t="s">
        <v>312</v>
      </c>
      <c r="E332" s="42">
        <v>15</v>
      </c>
      <c r="F332" s="41"/>
      <c r="G332" s="41" t="s">
        <v>319</v>
      </c>
      <c r="H332" s="41" t="s">
        <v>48</v>
      </c>
      <c r="I332" s="41">
        <v>2</v>
      </c>
      <c r="J332" s="40"/>
      <c r="K332" s="40"/>
      <c r="L332" s="40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F332" s="41"/>
      <c r="AG332" s="41"/>
      <c r="AH332" s="41"/>
      <c r="AI332" s="50"/>
    </row>
    <row r="333" spans="1:35" s="46" customFormat="1" ht="12" customHeight="1" x14ac:dyDescent="0.25">
      <c r="A333" s="40"/>
      <c r="B333" s="41" t="s">
        <v>317</v>
      </c>
      <c r="C333" s="41" t="s">
        <v>318</v>
      </c>
      <c r="D333" s="41" t="s">
        <v>312</v>
      </c>
      <c r="E333" s="42">
        <v>15</v>
      </c>
      <c r="F333" s="41"/>
      <c r="G333" s="41" t="s">
        <v>166</v>
      </c>
      <c r="H333" s="41" t="s">
        <v>48</v>
      </c>
      <c r="I333" s="41">
        <v>2</v>
      </c>
      <c r="J333" s="40"/>
      <c r="K333" s="40"/>
      <c r="L333" s="40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F333" s="41"/>
      <c r="AG333" s="41"/>
      <c r="AH333" s="41"/>
      <c r="AI333" s="50"/>
    </row>
    <row r="334" spans="1:35" s="46" customFormat="1" ht="12" customHeight="1" x14ac:dyDescent="0.25">
      <c r="A334" s="40"/>
      <c r="B334" s="41" t="s">
        <v>320</v>
      </c>
      <c r="C334" s="41" t="s">
        <v>321</v>
      </c>
      <c r="D334" s="41" t="s">
        <v>312</v>
      </c>
      <c r="E334" s="42">
        <v>120</v>
      </c>
      <c r="F334" s="41" t="s">
        <v>322</v>
      </c>
      <c r="G334" s="41"/>
      <c r="H334" s="41" t="s">
        <v>48</v>
      </c>
      <c r="I334" s="41">
        <v>2</v>
      </c>
      <c r="J334" s="40"/>
      <c r="K334" s="40"/>
      <c r="L334" s="40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F334" s="41"/>
      <c r="AG334" s="41"/>
      <c r="AH334" s="41"/>
      <c r="AI334" s="50"/>
    </row>
    <row r="335" spans="1:35" s="46" customFormat="1" ht="12" customHeight="1" x14ac:dyDescent="0.25">
      <c r="A335" s="40"/>
      <c r="B335" s="41" t="s">
        <v>320</v>
      </c>
      <c r="C335" s="41" t="s">
        <v>321</v>
      </c>
      <c r="D335" s="41" t="s">
        <v>312</v>
      </c>
      <c r="E335" s="42">
        <v>120</v>
      </c>
      <c r="F335" s="41" t="s">
        <v>323</v>
      </c>
      <c r="G335" s="41"/>
      <c r="H335" s="41" t="s">
        <v>48</v>
      </c>
      <c r="I335" s="41">
        <v>2</v>
      </c>
      <c r="J335" s="40"/>
      <c r="K335" s="40"/>
      <c r="L335" s="40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F335" s="41">
        <v>1</v>
      </c>
      <c r="AG335" s="41"/>
      <c r="AH335" s="41"/>
      <c r="AI335" s="50"/>
    </row>
    <row r="336" spans="1:35" s="46" customFormat="1" ht="12" customHeight="1" x14ac:dyDescent="0.25">
      <c r="A336" s="40"/>
      <c r="B336" s="41" t="s">
        <v>320</v>
      </c>
      <c r="C336" s="41" t="s">
        <v>321</v>
      </c>
      <c r="D336" s="41" t="s">
        <v>312</v>
      </c>
      <c r="E336" s="42">
        <v>120</v>
      </c>
      <c r="F336" s="41" t="s">
        <v>324</v>
      </c>
      <c r="G336" s="41"/>
      <c r="H336" s="41" t="s">
        <v>48</v>
      </c>
      <c r="I336" s="41">
        <v>1</v>
      </c>
      <c r="J336" s="40"/>
      <c r="K336" s="40"/>
      <c r="L336" s="40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F336" s="41"/>
      <c r="AG336" s="41"/>
      <c r="AH336" s="41"/>
      <c r="AI336" s="50"/>
    </row>
    <row r="337" spans="1:35" s="46" customFormat="1" ht="12" customHeight="1" x14ac:dyDescent="0.25">
      <c r="A337" s="40"/>
      <c r="B337" s="41" t="s">
        <v>320</v>
      </c>
      <c r="C337" s="41" t="s">
        <v>321</v>
      </c>
      <c r="D337" s="41" t="s">
        <v>312</v>
      </c>
      <c r="E337" s="42">
        <v>120</v>
      </c>
      <c r="F337" s="41" t="s">
        <v>325</v>
      </c>
      <c r="G337" s="41"/>
      <c r="H337" s="41" t="s">
        <v>48</v>
      </c>
      <c r="I337" s="41">
        <v>2</v>
      </c>
      <c r="J337" s="40"/>
      <c r="K337" s="40"/>
      <c r="L337" s="40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F337" s="41"/>
      <c r="AG337" s="41">
        <v>1</v>
      </c>
      <c r="AH337" s="41"/>
      <c r="AI337" s="50"/>
    </row>
    <row r="338" spans="1:35" s="46" customFormat="1" ht="12" customHeight="1" x14ac:dyDescent="0.25">
      <c r="A338" s="40"/>
      <c r="B338" s="41" t="s">
        <v>320</v>
      </c>
      <c r="C338" s="41" t="s">
        <v>321</v>
      </c>
      <c r="D338" s="41" t="s">
        <v>312</v>
      </c>
      <c r="E338" s="42">
        <v>120</v>
      </c>
      <c r="F338" s="41" t="s">
        <v>326</v>
      </c>
      <c r="G338" s="40"/>
      <c r="H338" s="41" t="s">
        <v>48</v>
      </c>
      <c r="I338" s="41">
        <v>2</v>
      </c>
      <c r="J338" s="40"/>
      <c r="K338" s="40"/>
      <c r="L338" s="40"/>
      <c r="M338" s="41" t="s">
        <v>327</v>
      </c>
      <c r="N338" s="41">
        <v>5</v>
      </c>
      <c r="O338" s="41">
        <v>0.4</v>
      </c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>
        <v>0.5</v>
      </c>
      <c r="AE338" s="41"/>
      <c r="AF338" s="41"/>
      <c r="AG338" s="41">
        <v>1</v>
      </c>
      <c r="AH338" s="41"/>
      <c r="AI338" s="50"/>
    </row>
    <row r="339" spans="1:35" s="46" customFormat="1" ht="12" customHeight="1" x14ac:dyDescent="0.25">
      <c r="A339" s="40"/>
      <c r="B339" s="41" t="s">
        <v>320</v>
      </c>
      <c r="C339" s="41" t="s">
        <v>321</v>
      </c>
      <c r="D339" s="41" t="s">
        <v>312</v>
      </c>
      <c r="E339" s="42">
        <v>120</v>
      </c>
      <c r="F339" s="41"/>
      <c r="G339" s="41" t="s">
        <v>164</v>
      </c>
      <c r="H339" s="41" t="s">
        <v>48</v>
      </c>
      <c r="I339" s="41">
        <v>60</v>
      </c>
      <c r="J339" s="40"/>
      <c r="K339" s="40"/>
      <c r="L339" s="40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F339" s="41"/>
      <c r="AG339" s="41"/>
      <c r="AH339" s="41"/>
      <c r="AI339" s="50"/>
    </row>
    <row r="340" spans="1:35" s="46" customFormat="1" ht="12" customHeight="1" x14ac:dyDescent="0.25">
      <c r="A340" s="40"/>
      <c r="B340" s="41" t="s">
        <v>320</v>
      </c>
      <c r="C340" s="41" t="s">
        <v>321</v>
      </c>
      <c r="D340" s="41" t="s">
        <v>312</v>
      </c>
      <c r="E340" s="42">
        <v>120</v>
      </c>
      <c r="F340" s="41"/>
      <c r="G340" s="41" t="s">
        <v>328</v>
      </c>
      <c r="H340" s="41" t="s">
        <v>48</v>
      </c>
      <c r="I340" s="41">
        <v>2</v>
      </c>
      <c r="J340" s="40"/>
      <c r="K340" s="40"/>
      <c r="L340" s="40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F340" s="41"/>
      <c r="AG340" s="41">
        <v>1</v>
      </c>
      <c r="AH340" s="41"/>
      <c r="AI340" s="50"/>
    </row>
    <row r="341" spans="1:35" s="46" customFormat="1" ht="12" customHeight="1" x14ac:dyDescent="0.25">
      <c r="A341" s="40"/>
      <c r="B341" s="41" t="s">
        <v>320</v>
      </c>
      <c r="C341" s="41" t="s">
        <v>321</v>
      </c>
      <c r="D341" s="41" t="s">
        <v>312</v>
      </c>
      <c r="E341" s="42">
        <v>120</v>
      </c>
      <c r="F341" s="41"/>
      <c r="G341" s="41" t="s">
        <v>329</v>
      </c>
      <c r="H341" s="41" t="s">
        <v>48</v>
      </c>
      <c r="I341" s="41">
        <v>2</v>
      </c>
      <c r="J341" s="40"/>
      <c r="K341" s="40"/>
      <c r="L341" s="40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F341" s="41"/>
      <c r="AG341" s="41"/>
      <c r="AH341" s="41"/>
      <c r="AI341" s="50"/>
    </row>
    <row r="342" spans="1:35" s="46" customFormat="1" ht="12" customHeight="1" x14ac:dyDescent="0.25">
      <c r="A342" s="40"/>
      <c r="B342" s="41" t="s">
        <v>320</v>
      </c>
      <c r="C342" s="41" t="s">
        <v>321</v>
      </c>
      <c r="D342" s="41" t="s">
        <v>312</v>
      </c>
      <c r="E342" s="42">
        <v>120</v>
      </c>
      <c r="F342" s="41"/>
      <c r="G342" s="41" t="s">
        <v>330</v>
      </c>
      <c r="H342" s="41" t="s">
        <v>48</v>
      </c>
      <c r="I342" s="41">
        <v>10</v>
      </c>
      <c r="J342" s="40"/>
      <c r="K342" s="40"/>
      <c r="L342" s="40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F342" s="41"/>
      <c r="AG342" s="41"/>
      <c r="AH342" s="41"/>
      <c r="AI342" s="50"/>
    </row>
    <row r="343" spans="1:35" s="46" customFormat="1" ht="12" customHeight="1" x14ac:dyDescent="0.25">
      <c r="A343" s="40"/>
      <c r="B343" s="41" t="s">
        <v>320</v>
      </c>
      <c r="C343" s="41" t="s">
        <v>321</v>
      </c>
      <c r="D343" s="41" t="s">
        <v>312</v>
      </c>
      <c r="E343" s="42">
        <v>120</v>
      </c>
      <c r="F343" s="41"/>
      <c r="G343" s="57" t="s">
        <v>331</v>
      </c>
      <c r="H343" s="41" t="s">
        <v>48</v>
      </c>
      <c r="I343" s="41">
        <v>5</v>
      </c>
      <c r="J343" s="40"/>
      <c r="K343" s="40"/>
      <c r="L343" s="40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F343" s="41"/>
      <c r="AG343" s="41"/>
      <c r="AH343" s="41"/>
      <c r="AI343" s="50"/>
    </row>
    <row r="344" spans="1:35" s="46" customFormat="1" ht="12" customHeight="1" x14ac:dyDescent="0.25">
      <c r="A344" s="40"/>
      <c r="B344" s="41" t="s">
        <v>332</v>
      </c>
      <c r="C344" s="41" t="s">
        <v>333</v>
      </c>
      <c r="D344" s="41" t="s">
        <v>312</v>
      </c>
      <c r="E344" s="42">
        <v>40</v>
      </c>
      <c r="F344" s="41" t="s">
        <v>185</v>
      </c>
      <c r="G344" s="41"/>
      <c r="H344" s="41" t="s">
        <v>48</v>
      </c>
      <c r="I344" s="41">
        <v>2</v>
      </c>
      <c r="J344" s="40"/>
      <c r="K344" s="40"/>
      <c r="L344" s="40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F344" s="41"/>
      <c r="AG344" s="41"/>
      <c r="AH344" s="41"/>
      <c r="AI344" s="50"/>
    </row>
    <row r="345" spans="1:35" s="46" customFormat="1" ht="12" customHeight="1" x14ac:dyDescent="0.25">
      <c r="A345" s="40"/>
      <c r="B345" s="41" t="s">
        <v>332</v>
      </c>
      <c r="C345" s="41" t="s">
        <v>333</v>
      </c>
      <c r="D345" s="41" t="s">
        <v>312</v>
      </c>
      <c r="E345" s="42">
        <v>40</v>
      </c>
      <c r="F345" s="41"/>
      <c r="G345" s="41" t="s">
        <v>164</v>
      </c>
      <c r="H345" s="41" t="s">
        <v>48</v>
      </c>
      <c r="I345" s="41">
        <v>40</v>
      </c>
      <c r="J345" s="40"/>
      <c r="K345" s="40"/>
      <c r="L345" s="40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F345" s="41"/>
      <c r="AG345" s="41"/>
      <c r="AH345" s="41"/>
      <c r="AI345" s="50"/>
    </row>
    <row r="346" spans="1:35" s="46" customFormat="1" ht="12" customHeight="1" x14ac:dyDescent="0.25">
      <c r="A346" s="40"/>
      <c r="B346" s="41" t="s">
        <v>332</v>
      </c>
      <c r="C346" s="41" t="s">
        <v>333</v>
      </c>
      <c r="D346" s="41" t="s">
        <v>312</v>
      </c>
      <c r="E346" s="42">
        <v>40</v>
      </c>
      <c r="F346" s="41"/>
      <c r="G346" s="41" t="s">
        <v>330</v>
      </c>
      <c r="H346" s="41" t="s">
        <v>48</v>
      </c>
      <c r="I346" s="41">
        <v>10</v>
      </c>
      <c r="J346" s="40"/>
      <c r="K346" s="40"/>
      <c r="L346" s="40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F346" s="41"/>
      <c r="AG346" s="41"/>
      <c r="AH346" s="41"/>
      <c r="AI346" s="50"/>
    </row>
    <row r="347" spans="1:35" s="62" customFormat="1" ht="12" customHeight="1" x14ac:dyDescent="0.25">
      <c r="A347" s="58"/>
      <c r="B347" s="59" t="s">
        <v>334</v>
      </c>
      <c r="C347" s="59" t="s">
        <v>335</v>
      </c>
      <c r="D347" s="59" t="s">
        <v>336</v>
      </c>
      <c r="E347" s="60">
        <v>15</v>
      </c>
      <c r="F347" s="59" t="s">
        <v>70</v>
      </c>
      <c r="G347" s="59"/>
      <c r="H347" s="59" t="s">
        <v>48</v>
      </c>
      <c r="I347" s="59">
        <v>1</v>
      </c>
      <c r="J347" s="58"/>
      <c r="K347" s="58"/>
      <c r="L347" s="58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  <c r="Y347" s="59"/>
      <c r="Z347" s="59"/>
      <c r="AA347" s="59"/>
      <c r="AB347" s="59"/>
      <c r="AC347" s="59"/>
      <c r="AD347" s="59"/>
      <c r="AE347" s="59"/>
      <c r="AF347" s="59"/>
      <c r="AG347" s="59"/>
      <c r="AH347" s="59"/>
      <c r="AI347" s="61"/>
    </row>
    <row r="348" spans="1:35" s="62" customFormat="1" ht="12" customHeight="1" x14ac:dyDescent="0.25">
      <c r="A348" s="58"/>
      <c r="B348" s="59" t="s">
        <v>334</v>
      </c>
      <c r="C348" s="59" t="s">
        <v>335</v>
      </c>
      <c r="D348" s="59" t="s">
        <v>336</v>
      </c>
      <c r="E348" s="60">
        <v>15</v>
      </c>
      <c r="F348" s="59" t="s">
        <v>337</v>
      </c>
      <c r="G348" s="59"/>
      <c r="H348" s="59" t="s">
        <v>46</v>
      </c>
      <c r="I348" s="59">
        <v>3</v>
      </c>
      <c r="J348" s="58"/>
      <c r="K348" s="58"/>
      <c r="L348" s="58"/>
      <c r="M348" s="59"/>
      <c r="N348" s="59"/>
      <c r="O348" s="59"/>
      <c r="P348" s="59"/>
      <c r="Q348" s="59"/>
      <c r="R348" s="59"/>
      <c r="S348" s="59"/>
      <c r="T348" s="59"/>
      <c r="U348" s="59"/>
      <c r="V348" s="59"/>
      <c r="W348" s="59"/>
      <c r="X348" s="59"/>
      <c r="Y348" s="59"/>
      <c r="Z348" s="59"/>
      <c r="AA348" s="59"/>
      <c r="AB348" s="59"/>
      <c r="AC348" s="59"/>
      <c r="AD348" s="59"/>
      <c r="AE348" s="59"/>
      <c r="AF348" s="59"/>
      <c r="AG348" s="59"/>
      <c r="AH348" s="59"/>
      <c r="AI348" s="61"/>
    </row>
    <row r="349" spans="1:35" s="62" customFormat="1" ht="12" customHeight="1" x14ac:dyDescent="0.25">
      <c r="A349" s="58"/>
      <c r="B349" s="59" t="s">
        <v>334</v>
      </c>
      <c r="C349" s="59" t="s">
        <v>335</v>
      </c>
      <c r="D349" s="59" t="s">
        <v>336</v>
      </c>
      <c r="E349" s="60">
        <v>15</v>
      </c>
      <c r="F349" s="59" t="s">
        <v>338</v>
      </c>
      <c r="G349" s="59"/>
      <c r="H349" s="59" t="s">
        <v>48</v>
      </c>
      <c r="I349" s="59">
        <v>1</v>
      </c>
      <c r="J349" s="58"/>
      <c r="K349" s="58"/>
      <c r="L349" s="58"/>
      <c r="M349" s="59"/>
      <c r="N349" s="59"/>
      <c r="O349" s="59"/>
      <c r="P349" s="59"/>
      <c r="Q349" s="59"/>
      <c r="R349" s="59"/>
      <c r="S349" s="59"/>
      <c r="T349" s="59"/>
      <c r="U349" s="59"/>
      <c r="V349" s="59"/>
      <c r="W349" s="59"/>
      <c r="X349" s="59"/>
      <c r="Y349" s="59"/>
      <c r="Z349" s="59"/>
      <c r="AA349" s="59"/>
      <c r="AB349" s="59"/>
      <c r="AC349" s="59"/>
      <c r="AD349" s="59"/>
      <c r="AE349" s="59"/>
      <c r="AF349" s="59"/>
      <c r="AG349" s="59"/>
      <c r="AH349" s="59"/>
      <c r="AI349" s="61"/>
    </row>
    <row r="350" spans="1:35" s="62" customFormat="1" ht="12" customHeight="1" x14ac:dyDescent="0.25">
      <c r="A350" s="58"/>
      <c r="B350" s="59" t="s">
        <v>334</v>
      </c>
      <c r="C350" s="59" t="s">
        <v>335</v>
      </c>
      <c r="D350" s="59" t="s">
        <v>336</v>
      </c>
      <c r="E350" s="60">
        <v>15</v>
      </c>
      <c r="F350" s="59"/>
      <c r="G350" s="59" t="s">
        <v>339</v>
      </c>
      <c r="H350" s="59" t="s">
        <v>48</v>
      </c>
      <c r="I350" s="59">
        <v>1</v>
      </c>
      <c r="J350" s="58"/>
      <c r="K350" s="58"/>
      <c r="L350" s="58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  <c r="Y350" s="59"/>
      <c r="Z350" s="59"/>
      <c r="AA350" s="59"/>
      <c r="AB350" s="59"/>
      <c r="AC350" s="59"/>
      <c r="AD350" s="59"/>
      <c r="AE350" s="59"/>
      <c r="AF350" s="59"/>
      <c r="AG350" s="59"/>
      <c r="AH350" s="59"/>
      <c r="AI350" s="61"/>
    </row>
    <row r="351" spans="1:35" s="62" customFormat="1" ht="12" customHeight="1" x14ac:dyDescent="0.25">
      <c r="A351" s="58"/>
      <c r="B351" s="59" t="s">
        <v>334</v>
      </c>
      <c r="C351" s="59" t="s">
        <v>335</v>
      </c>
      <c r="D351" s="59" t="s">
        <v>336</v>
      </c>
      <c r="E351" s="60">
        <v>15</v>
      </c>
      <c r="F351" s="59"/>
      <c r="G351" s="59" t="s">
        <v>340</v>
      </c>
      <c r="H351" s="59" t="s">
        <v>48</v>
      </c>
      <c r="I351" s="59">
        <v>2</v>
      </c>
      <c r="J351" s="58"/>
      <c r="K351" s="58"/>
      <c r="L351" s="58"/>
      <c r="M351" s="59"/>
      <c r="N351" s="59"/>
      <c r="O351" s="59"/>
      <c r="P351" s="59"/>
      <c r="Q351" s="59"/>
      <c r="R351" s="59"/>
      <c r="S351" s="59"/>
      <c r="T351" s="59">
        <v>1</v>
      </c>
      <c r="U351" s="59">
        <v>1</v>
      </c>
      <c r="V351" s="59"/>
      <c r="W351" s="59"/>
      <c r="X351" s="59"/>
      <c r="Y351" s="59">
        <v>1</v>
      </c>
      <c r="Z351" s="59"/>
      <c r="AA351" s="59"/>
      <c r="AB351" s="59"/>
      <c r="AC351" s="59"/>
      <c r="AD351" s="59"/>
      <c r="AE351" s="59"/>
      <c r="AF351" s="59">
        <v>1</v>
      </c>
      <c r="AG351" s="59"/>
      <c r="AH351" s="59"/>
      <c r="AI351" s="61"/>
    </row>
    <row r="352" spans="1:35" s="62" customFormat="1" ht="12" customHeight="1" x14ac:dyDescent="0.25">
      <c r="A352" s="58"/>
      <c r="B352" s="59" t="s">
        <v>334</v>
      </c>
      <c r="C352" s="59" t="s">
        <v>335</v>
      </c>
      <c r="D352" s="59" t="s">
        <v>336</v>
      </c>
      <c r="E352" s="60">
        <v>15</v>
      </c>
      <c r="F352" s="59"/>
      <c r="G352" s="59" t="s">
        <v>50</v>
      </c>
      <c r="H352" s="59" t="s">
        <v>48</v>
      </c>
      <c r="I352" s="59">
        <v>2</v>
      </c>
      <c r="J352" s="58"/>
      <c r="K352" s="58"/>
      <c r="L352" s="58"/>
      <c r="M352" s="59"/>
      <c r="N352" s="59"/>
      <c r="O352" s="59"/>
      <c r="P352" s="59"/>
      <c r="Q352" s="59"/>
      <c r="R352" s="59"/>
      <c r="S352" s="59"/>
      <c r="T352" s="59"/>
      <c r="U352" s="59"/>
      <c r="V352" s="59"/>
      <c r="W352" s="59"/>
      <c r="X352" s="59"/>
      <c r="Y352" s="59"/>
      <c r="Z352" s="59"/>
      <c r="AA352" s="59"/>
      <c r="AB352" s="59"/>
      <c r="AC352" s="59"/>
      <c r="AD352" s="59"/>
      <c r="AE352" s="59"/>
      <c r="AF352" s="59"/>
      <c r="AG352" s="59"/>
      <c r="AH352" s="59"/>
      <c r="AI352" s="61"/>
    </row>
    <row r="353" spans="1:35" s="62" customFormat="1" ht="12" customHeight="1" x14ac:dyDescent="0.25">
      <c r="A353" s="58"/>
      <c r="B353" s="59" t="s">
        <v>334</v>
      </c>
      <c r="C353" s="59" t="s">
        <v>335</v>
      </c>
      <c r="D353" s="59" t="s">
        <v>336</v>
      </c>
      <c r="E353" s="60">
        <v>15</v>
      </c>
      <c r="F353" s="59"/>
      <c r="G353" s="59" t="s">
        <v>287</v>
      </c>
      <c r="H353" s="59" t="s">
        <v>48</v>
      </c>
      <c r="I353" s="59">
        <v>1</v>
      </c>
      <c r="J353" s="58"/>
      <c r="K353" s="58"/>
      <c r="L353" s="58"/>
      <c r="M353" s="59"/>
      <c r="N353" s="59"/>
      <c r="O353" s="59"/>
      <c r="P353" s="59"/>
      <c r="Q353" s="59"/>
      <c r="R353" s="59"/>
      <c r="S353" s="59"/>
      <c r="T353" s="59"/>
      <c r="U353" s="59"/>
      <c r="V353" s="59"/>
      <c r="W353" s="59"/>
      <c r="X353" s="59"/>
      <c r="Y353" s="59"/>
      <c r="Z353" s="59"/>
      <c r="AA353" s="59"/>
      <c r="AB353" s="59"/>
      <c r="AC353" s="59"/>
      <c r="AD353" s="59"/>
      <c r="AE353" s="59"/>
      <c r="AF353" s="59"/>
      <c r="AG353" s="59"/>
      <c r="AH353" s="59"/>
      <c r="AI353" s="61"/>
    </row>
    <row r="354" spans="1:35" s="62" customFormat="1" ht="12" customHeight="1" x14ac:dyDescent="0.25">
      <c r="A354" s="58"/>
      <c r="B354" s="59" t="s">
        <v>334</v>
      </c>
      <c r="C354" s="59" t="s">
        <v>335</v>
      </c>
      <c r="D354" s="59" t="s">
        <v>336</v>
      </c>
      <c r="E354" s="60">
        <v>15</v>
      </c>
      <c r="F354" s="59"/>
      <c r="G354" s="59" t="s">
        <v>192</v>
      </c>
      <c r="H354" s="59" t="s">
        <v>48</v>
      </c>
      <c r="I354" s="59">
        <v>1</v>
      </c>
      <c r="J354" s="58"/>
      <c r="K354" s="58"/>
      <c r="L354" s="58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  <c r="Y354" s="59"/>
      <c r="Z354" s="59"/>
      <c r="AA354" s="59"/>
      <c r="AB354" s="59"/>
      <c r="AC354" s="59"/>
      <c r="AD354" s="59"/>
      <c r="AE354" s="59"/>
      <c r="AF354" s="59"/>
      <c r="AG354" s="59"/>
      <c r="AH354" s="59"/>
      <c r="AI354" s="61"/>
    </row>
    <row r="355" spans="1:35" s="62" customFormat="1" ht="12" customHeight="1" x14ac:dyDescent="0.25">
      <c r="A355" s="58"/>
      <c r="B355" s="59" t="s">
        <v>334</v>
      </c>
      <c r="C355" s="59" t="s">
        <v>335</v>
      </c>
      <c r="D355" s="59" t="s">
        <v>336</v>
      </c>
      <c r="E355" s="60">
        <v>15</v>
      </c>
      <c r="F355" s="59"/>
      <c r="G355" s="59" t="s">
        <v>341</v>
      </c>
      <c r="H355" s="59" t="s">
        <v>48</v>
      </c>
      <c r="I355" s="59">
        <v>1</v>
      </c>
      <c r="J355" s="58"/>
      <c r="K355" s="58"/>
      <c r="L355" s="58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  <c r="Y355" s="59"/>
      <c r="Z355" s="59"/>
      <c r="AA355" s="59"/>
      <c r="AB355" s="59"/>
      <c r="AC355" s="59">
        <v>1</v>
      </c>
      <c r="AD355" s="59"/>
      <c r="AE355" s="59"/>
      <c r="AF355" s="59"/>
      <c r="AG355" s="59"/>
      <c r="AH355" s="59"/>
      <c r="AI355" s="61"/>
    </row>
    <row r="356" spans="1:35" s="62" customFormat="1" ht="12" customHeight="1" x14ac:dyDescent="0.25">
      <c r="A356" s="58"/>
      <c r="B356" s="59" t="s">
        <v>334</v>
      </c>
      <c r="C356" s="59" t="s">
        <v>335</v>
      </c>
      <c r="D356" s="59" t="s">
        <v>336</v>
      </c>
      <c r="E356" s="60">
        <v>15</v>
      </c>
      <c r="F356" s="59"/>
      <c r="G356" s="59" t="s">
        <v>81</v>
      </c>
      <c r="H356" s="59" t="s">
        <v>48</v>
      </c>
      <c r="I356" s="59">
        <v>1</v>
      </c>
      <c r="J356" s="58"/>
      <c r="K356" s="58"/>
      <c r="L356" s="58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  <c r="AB356" s="59"/>
      <c r="AC356" s="59"/>
      <c r="AD356" s="59"/>
      <c r="AE356" s="59"/>
      <c r="AF356" s="59"/>
      <c r="AG356" s="59"/>
      <c r="AH356" s="59"/>
      <c r="AI356" s="61"/>
    </row>
    <row r="357" spans="1:35" s="62" customFormat="1" ht="12" customHeight="1" x14ac:dyDescent="0.25">
      <c r="A357" s="58"/>
      <c r="B357" s="59" t="s">
        <v>334</v>
      </c>
      <c r="C357" s="59" t="s">
        <v>335</v>
      </c>
      <c r="D357" s="59" t="s">
        <v>336</v>
      </c>
      <c r="E357" s="60">
        <v>15</v>
      </c>
      <c r="F357" s="59"/>
      <c r="G357" s="59" t="s">
        <v>342</v>
      </c>
      <c r="H357" s="59" t="s">
        <v>48</v>
      </c>
      <c r="I357" s="59">
        <v>1</v>
      </c>
      <c r="J357" s="58"/>
      <c r="K357" s="58"/>
      <c r="L357" s="58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  <c r="Y357" s="59"/>
      <c r="Z357" s="59"/>
      <c r="AA357" s="59"/>
      <c r="AB357" s="59"/>
      <c r="AC357" s="59"/>
      <c r="AD357" s="59"/>
      <c r="AE357" s="59"/>
      <c r="AF357" s="59"/>
      <c r="AG357" s="59"/>
      <c r="AH357" s="59"/>
      <c r="AI357" s="61"/>
    </row>
    <row r="358" spans="1:35" s="62" customFormat="1" ht="12" customHeight="1" x14ac:dyDescent="0.25">
      <c r="A358" s="58"/>
      <c r="B358" s="59" t="s">
        <v>334</v>
      </c>
      <c r="C358" s="59" t="s">
        <v>335</v>
      </c>
      <c r="D358" s="59" t="s">
        <v>336</v>
      </c>
      <c r="E358" s="60">
        <v>15</v>
      </c>
      <c r="F358" s="59"/>
      <c r="G358" s="59" t="s">
        <v>343</v>
      </c>
      <c r="H358" s="59" t="s">
        <v>48</v>
      </c>
      <c r="I358" s="59">
        <v>1</v>
      </c>
      <c r="J358" s="58"/>
      <c r="K358" s="58"/>
      <c r="L358" s="58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  <c r="Y358" s="59"/>
      <c r="Z358" s="59"/>
      <c r="AA358" s="59"/>
      <c r="AB358" s="59"/>
      <c r="AC358" s="59"/>
      <c r="AD358" s="59"/>
      <c r="AE358" s="59"/>
      <c r="AF358" s="59"/>
      <c r="AG358" s="59"/>
      <c r="AH358" s="59"/>
      <c r="AI358" s="61"/>
    </row>
    <row r="359" spans="1:35" s="62" customFormat="1" ht="12" customHeight="1" x14ac:dyDescent="0.25">
      <c r="A359" s="58"/>
      <c r="B359" s="59" t="s">
        <v>334</v>
      </c>
      <c r="C359" s="59" t="s">
        <v>335</v>
      </c>
      <c r="D359" s="59" t="s">
        <v>336</v>
      </c>
      <c r="E359" s="60">
        <v>15</v>
      </c>
      <c r="F359" s="59"/>
      <c r="G359" s="59" t="s">
        <v>57</v>
      </c>
      <c r="H359" s="59" t="s">
        <v>48</v>
      </c>
      <c r="I359" s="59">
        <v>2</v>
      </c>
      <c r="J359" s="58"/>
      <c r="K359" s="58"/>
      <c r="L359" s="58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  <c r="Y359" s="59"/>
      <c r="Z359" s="59"/>
      <c r="AA359" s="59"/>
      <c r="AB359" s="59"/>
      <c r="AC359" s="59"/>
      <c r="AD359" s="59"/>
      <c r="AE359" s="59"/>
      <c r="AF359" s="59"/>
      <c r="AG359" s="59"/>
      <c r="AH359" s="59"/>
      <c r="AI359" s="61"/>
    </row>
    <row r="360" spans="1:35" s="62" customFormat="1" ht="12" customHeight="1" x14ac:dyDescent="0.25">
      <c r="A360" s="58"/>
      <c r="B360" s="59" t="s">
        <v>344</v>
      </c>
      <c r="C360" s="59" t="s">
        <v>345</v>
      </c>
      <c r="D360" s="59" t="s">
        <v>336</v>
      </c>
      <c r="E360" s="60">
        <v>20</v>
      </c>
      <c r="F360" s="59" t="s">
        <v>189</v>
      </c>
      <c r="G360" s="59"/>
      <c r="H360" s="59" t="s">
        <v>48</v>
      </c>
      <c r="I360" s="59">
        <v>1</v>
      </c>
      <c r="J360" s="58"/>
      <c r="K360" s="58"/>
      <c r="L360" s="58"/>
      <c r="M360" s="59"/>
      <c r="N360" s="59"/>
      <c r="O360" s="59"/>
      <c r="P360" s="59"/>
      <c r="Q360" s="59"/>
      <c r="R360" s="59"/>
      <c r="S360" s="59"/>
      <c r="T360" s="59">
        <v>1</v>
      </c>
      <c r="U360" s="59">
        <v>1</v>
      </c>
      <c r="V360" s="59"/>
      <c r="W360" s="59"/>
      <c r="X360" s="59"/>
      <c r="Y360" s="59">
        <v>1</v>
      </c>
      <c r="Z360" s="59"/>
      <c r="AA360" s="59"/>
      <c r="AB360" s="59"/>
      <c r="AC360" s="59"/>
      <c r="AD360" s="59"/>
      <c r="AE360" s="59"/>
      <c r="AF360" s="59">
        <v>1</v>
      </c>
      <c r="AG360" s="59"/>
      <c r="AH360" s="59"/>
      <c r="AI360" s="61"/>
    </row>
    <row r="361" spans="1:35" s="62" customFormat="1" ht="12" customHeight="1" x14ac:dyDescent="0.25">
      <c r="A361" s="58"/>
      <c r="B361" s="59" t="s">
        <v>344</v>
      </c>
      <c r="C361" s="59" t="s">
        <v>345</v>
      </c>
      <c r="D361" s="59" t="s">
        <v>336</v>
      </c>
      <c r="E361" s="60">
        <v>20</v>
      </c>
      <c r="F361" s="59" t="s">
        <v>346</v>
      </c>
      <c r="G361" s="59"/>
      <c r="H361" s="59" t="s">
        <v>46</v>
      </c>
      <c r="I361" s="59">
        <v>3</v>
      </c>
      <c r="J361" s="58"/>
      <c r="K361" s="58"/>
      <c r="L361" s="58"/>
      <c r="M361" s="59"/>
      <c r="N361" s="59"/>
      <c r="O361" s="59"/>
      <c r="P361" s="59"/>
      <c r="Q361" s="59"/>
      <c r="R361" s="59"/>
      <c r="S361" s="59"/>
      <c r="T361" s="59"/>
      <c r="U361" s="59"/>
      <c r="V361" s="59"/>
      <c r="W361" s="59"/>
      <c r="X361" s="59"/>
      <c r="Y361" s="59"/>
      <c r="Z361" s="59"/>
      <c r="AA361" s="59"/>
      <c r="AB361" s="59"/>
      <c r="AC361" s="59"/>
      <c r="AD361" s="59"/>
      <c r="AE361" s="59"/>
      <c r="AF361" s="59"/>
      <c r="AG361" s="59"/>
      <c r="AH361" s="59"/>
      <c r="AI361" s="61"/>
    </row>
    <row r="362" spans="1:35" s="62" customFormat="1" ht="12" customHeight="1" x14ac:dyDescent="0.25">
      <c r="A362" s="58"/>
      <c r="B362" s="59" t="s">
        <v>344</v>
      </c>
      <c r="C362" s="59" t="s">
        <v>345</v>
      </c>
      <c r="D362" s="59" t="s">
        <v>336</v>
      </c>
      <c r="E362" s="60">
        <v>20</v>
      </c>
      <c r="F362" s="59" t="s">
        <v>338</v>
      </c>
      <c r="G362" s="59"/>
      <c r="H362" s="59" t="s">
        <v>48</v>
      </c>
      <c r="I362" s="59">
        <v>1</v>
      </c>
      <c r="J362" s="58"/>
      <c r="K362" s="58"/>
      <c r="L362" s="58"/>
      <c r="M362" s="59"/>
      <c r="N362" s="59"/>
      <c r="O362" s="59"/>
      <c r="P362" s="59"/>
      <c r="Q362" s="59"/>
      <c r="R362" s="59"/>
      <c r="S362" s="59"/>
      <c r="T362" s="59"/>
      <c r="U362" s="59"/>
      <c r="V362" s="59"/>
      <c r="W362" s="59"/>
      <c r="X362" s="59"/>
      <c r="Y362" s="59"/>
      <c r="Z362" s="59"/>
      <c r="AA362" s="59"/>
      <c r="AB362" s="59"/>
      <c r="AC362" s="59"/>
      <c r="AD362" s="59"/>
      <c r="AE362" s="59"/>
      <c r="AF362" s="59"/>
      <c r="AG362" s="59"/>
      <c r="AH362" s="59"/>
      <c r="AI362" s="61"/>
    </row>
    <row r="363" spans="1:35" s="62" customFormat="1" ht="12" customHeight="1" x14ac:dyDescent="0.25">
      <c r="A363" s="58"/>
      <c r="B363" s="59" t="s">
        <v>344</v>
      </c>
      <c r="C363" s="59" t="s">
        <v>345</v>
      </c>
      <c r="D363" s="59" t="s">
        <v>336</v>
      </c>
      <c r="E363" s="60">
        <v>20</v>
      </c>
      <c r="F363" s="59"/>
      <c r="G363" s="59" t="s">
        <v>347</v>
      </c>
      <c r="H363" s="59" t="s">
        <v>48</v>
      </c>
      <c r="I363" s="59">
        <v>1</v>
      </c>
      <c r="J363" s="58"/>
      <c r="K363" s="58"/>
      <c r="L363" s="58"/>
      <c r="M363" s="59"/>
      <c r="N363" s="59"/>
      <c r="O363" s="59"/>
      <c r="P363" s="59"/>
      <c r="Q363" s="59"/>
      <c r="R363" s="59"/>
      <c r="S363" s="59"/>
      <c r="T363" s="59"/>
      <c r="U363" s="59"/>
      <c r="V363" s="59"/>
      <c r="W363" s="59"/>
      <c r="X363" s="59"/>
      <c r="Y363" s="59"/>
      <c r="Z363" s="59"/>
      <c r="AA363" s="59"/>
      <c r="AB363" s="59"/>
      <c r="AC363" s="59"/>
      <c r="AD363" s="59"/>
      <c r="AE363" s="59"/>
      <c r="AF363" s="59">
        <v>1</v>
      </c>
      <c r="AG363" s="59"/>
      <c r="AH363" s="59"/>
      <c r="AI363" s="61"/>
    </row>
    <row r="364" spans="1:35" s="62" customFormat="1" ht="12" customHeight="1" x14ac:dyDescent="0.25">
      <c r="A364" s="58"/>
      <c r="B364" s="59" t="s">
        <v>344</v>
      </c>
      <c r="C364" s="59" t="s">
        <v>345</v>
      </c>
      <c r="D364" s="59" t="s">
        <v>336</v>
      </c>
      <c r="E364" s="60">
        <v>20</v>
      </c>
      <c r="F364" s="59"/>
      <c r="G364" s="59" t="s">
        <v>339</v>
      </c>
      <c r="H364" s="59" t="s">
        <v>48</v>
      </c>
      <c r="I364" s="59">
        <v>1</v>
      </c>
      <c r="J364" s="58"/>
      <c r="K364" s="58"/>
      <c r="L364" s="58"/>
      <c r="M364" s="59"/>
      <c r="N364" s="59"/>
      <c r="O364" s="59"/>
      <c r="P364" s="59"/>
      <c r="Q364" s="59"/>
      <c r="R364" s="59"/>
      <c r="S364" s="59"/>
      <c r="T364" s="59"/>
      <c r="U364" s="59"/>
      <c r="V364" s="59"/>
      <c r="W364" s="59"/>
      <c r="X364" s="59"/>
      <c r="Y364" s="59"/>
      <c r="Z364" s="59"/>
      <c r="AA364" s="59"/>
      <c r="AB364" s="59"/>
      <c r="AC364" s="59"/>
      <c r="AD364" s="59"/>
      <c r="AE364" s="59"/>
      <c r="AF364" s="59"/>
      <c r="AG364" s="59"/>
      <c r="AH364" s="59"/>
      <c r="AI364" s="61"/>
    </row>
    <row r="365" spans="1:35" s="62" customFormat="1" ht="12" customHeight="1" x14ac:dyDescent="0.25">
      <c r="A365" s="58"/>
      <c r="B365" s="59" t="s">
        <v>344</v>
      </c>
      <c r="C365" s="59" t="s">
        <v>345</v>
      </c>
      <c r="D365" s="59" t="s">
        <v>336</v>
      </c>
      <c r="E365" s="60">
        <v>20</v>
      </c>
      <c r="F365" s="59"/>
      <c r="G365" s="59" t="s">
        <v>340</v>
      </c>
      <c r="H365" s="59" t="s">
        <v>48</v>
      </c>
      <c r="I365" s="59">
        <v>3</v>
      </c>
      <c r="J365" s="58"/>
      <c r="K365" s="58"/>
      <c r="L365" s="58"/>
      <c r="M365" s="59"/>
      <c r="N365" s="59"/>
      <c r="O365" s="59"/>
      <c r="P365" s="59"/>
      <c r="Q365" s="59"/>
      <c r="R365" s="59"/>
      <c r="S365" s="59"/>
      <c r="T365" s="59"/>
      <c r="U365" s="59"/>
      <c r="V365" s="59"/>
      <c r="W365" s="59"/>
      <c r="X365" s="59"/>
      <c r="Y365" s="59"/>
      <c r="Z365" s="59"/>
      <c r="AA365" s="59"/>
      <c r="AB365" s="59"/>
      <c r="AC365" s="59"/>
      <c r="AD365" s="59"/>
      <c r="AE365" s="59"/>
      <c r="AF365" s="59"/>
      <c r="AG365" s="59"/>
      <c r="AH365" s="59"/>
      <c r="AI365" s="61"/>
    </row>
    <row r="366" spans="1:35" s="62" customFormat="1" ht="12" customHeight="1" x14ac:dyDescent="0.25">
      <c r="A366" s="58"/>
      <c r="B366" s="59" t="s">
        <v>344</v>
      </c>
      <c r="C366" s="59" t="s">
        <v>345</v>
      </c>
      <c r="D366" s="59" t="s">
        <v>336</v>
      </c>
      <c r="E366" s="60">
        <v>20</v>
      </c>
      <c r="F366" s="59"/>
      <c r="G366" s="59" t="s">
        <v>287</v>
      </c>
      <c r="H366" s="59" t="s">
        <v>48</v>
      </c>
      <c r="I366" s="59">
        <v>1</v>
      </c>
      <c r="J366" s="58"/>
      <c r="K366" s="58"/>
      <c r="L366" s="58"/>
      <c r="M366" s="59"/>
      <c r="N366" s="59"/>
      <c r="O366" s="59"/>
      <c r="P366" s="59"/>
      <c r="Q366" s="59"/>
      <c r="R366" s="59"/>
      <c r="S366" s="59"/>
      <c r="T366" s="59"/>
      <c r="U366" s="59"/>
      <c r="V366" s="59"/>
      <c r="W366" s="59"/>
      <c r="X366" s="59"/>
      <c r="Y366" s="59"/>
      <c r="Z366" s="59"/>
      <c r="AA366" s="59"/>
      <c r="AB366" s="59"/>
      <c r="AC366" s="59"/>
      <c r="AD366" s="59"/>
      <c r="AE366" s="59"/>
      <c r="AF366" s="59"/>
      <c r="AG366" s="59"/>
      <c r="AH366" s="59"/>
      <c r="AI366" s="61"/>
    </row>
    <row r="367" spans="1:35" s="62" customFormat="1" ht="12" customHeight="1" x14ac:dyDescent="0.25">
      <c r="A367" s="58"/>
      <c r="B367" s="59" t="s">
        <v>344</v>
      </c>
      <c r="C367" s="59" t="s">
        <v>345</v>
      </c>
      <c r="D367" s="59" t="s">
        <v>336</v>
      </c>
      <c r="E367" s="60">
        <v>20</v>
      </c>
      <c r="F367" s="59"/>
      <c r="G367" s="59" t="s">
        <v>192</v>
      </c>
      <c r="H367" s="59" t="s">
        <v>48</v>
      </c>
      <c r="I367" s="59">
        <v>1</v>
      </c>
      <c r="J367" s="58"/>
      <c r="K367" s="58"/>
      <c r="L367" s="58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  <c r="X367" s="59"/>
      <c r="Y367" s="59"/>
      <c r="Z367" s="59"/>
      <c r="AA367" s="59"/>
      <c r="AB367" s="59"/>
      <c r="AC367" s="59"/>
      <c r="AD367" s="59"/>
      <c r="AE367" s="59"/>
      <c r="AF367" s="59"/>
      <c r="AG367" s="59"/>
      <c r="AH367" s="59"/>
      <c r="AI367" s="61"/>
    </row>
    <row r="368" spans="1:35" s="62" customFormat="1" ht="12" customHeight="1" x14ac:dyDescent="0.25">
      <c r="A368" s="58"/>
      <c r="B368" s="59" t="s">
        <v>344</v>
      </c>
      <c r="C368" s="59" t="s">
        <v>345</v>
      </c>
      <c r="D368" s="59" t="s">
        <v>336</v>
      </c>
      <c r="E368" s="60">
        <v>20</v>
      </c>
      <c r="F368" s="59"/>
      <c r="G368" s="59" t="s">
        <v>341</v>
      </c>
      <c r="H368" s="59" t="s">
        <v>48</v>
      </c>
      <c r="I368" s="59">
        <v>1</v>
      </c>
      <c r="J368" s="58"/>
      <c r="K368" s="58"/>
      <c r="L368" s="58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  <c r="X368" s="59"/>
      <c r="Y368" s="59"/>
      <c r="Z368" s="59"/>
      <c r="AA368" s="59"/>
      <c r="AB368" s="59"/>
      <c r="AC368" s="59">
        <v>1</v>
      </c>
      <c r="AD368" s="59"/>
      <c r="AE368" s="59"/>
      <c r="AF368" s="59"/>
      <c r="AG368" s="59"/>
      <c r="AH368" s="59"/>
      <c r="AI368" s="61"/>
    </row>
    <row r="369" spans="1:35" s="62" customFormat="1" ht="12" customHeight="1" x14ac:dyDescent="0.25">
      <c r="A369" s="58"/>
      <c r="B369" s="59" t="s">
        <v>344</v>
      </c>
      <c r="C369" s="59" t="s">
        <v>345</v>
      </c>
      <c r="D369" s="59" t="s">
        <v>336</v>
      </c>
      <c r="E369" s="60">
        <v>20</v>
      </c>
      <c r="F369" s="59"/>
      <c r="G369" s="59" t="s">
        <v>66</v>
      </c>
      <c r="H369" s="59" t="s">
        <v>48</v>
      </c>
      <c r="I369" s="59">
        <v>1</v>
      </c>
      <c r="J369" s="58"/>
      <c r="K369" s="58"/>
      <c r="L369" s="58"/>
      <c r="M369" s="59" t="s">
        <v>67</v>
      </c>
      <c r="N369" s="59">
        <v>10</v>
      </c>
      <c r="O369" s="59"/>
      <c r="P369" s="59"/>
      <c r="Q369" s="59"/>
      <c r="R369" s="59"/>
      <c r="S369" s="59"/>
      <c r="T369" s="59"/>
      <c r="U369" s="59"/>
      <c r="V369" s="59"/>
      <c r="W369" s="59"/>
      <c r="X369" s="59"/>
      <c r="Y369" s="59"/>
      <c r="Z369" s="59"/>
      <c r="AA369" s="59"/>
      <c r="AB369" s="59"/>
      <c r="AC369" s="59"/>
      <c r="AD369" s="59">
        <v>0.4</v>
      </c>
      <c r="AE369" s="59"/>
      <c r="AF369" s="59"/>
      <c r="AG369" s="59">
        <v>1</v>
      </c>
      <c r="AH369" s="59">
        <v>1</v>
      </c>
      <c r="AI369" s="61"/>
    </row>
    <row r="370" spans="1:35" s="62" customFormat="1" ht="12" customHeight="1" x14ac:dyDescent="0.25">
      <c r="A370" s="58"/>
      <c r="B370" s="59" t="s">
        <v>344</v>
      </c>
      <c r="C370" s="59" t="s">
        <v>345</v>
      </c>
      <c r="D370" s="59" t="s">
        <v>336</v>
      </c>
      <c r="E370" s="60">
        <v>20</v>
      </c>
      <c r="F370" s="59"/>
      <c r="G370" s="59" t="s">
        <v>81</v>
      </c>
      <c r="H370" s="59" t="s">
        <v>48</v>
      </c>
      <c r="I370" s="59">
        <v>1</v>
      </c>
      <c r="J370" s="58"/>
      <c r="K370" s="58"/>
      <c r="L370" s="58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  <c r="X370" s="59"/>
      <c r="Y370" s="59"/>
      <c r="Z370" s="59"/>
      <c r="AA370" s="59"/>
      <c r="AB370" s="59"/>
      <c r="AC370" s="59"/>
      <c r="AD370" s="59"/>
      <c r="AE370" s="59"/>
      <c r="AF370" s="59"/>
      <c r="AG370" s="59"/>
      <c r="AH370" s="59"/>
      <c r="AI370" s="61"/>
    </row>
    <row r="371" spans="1:35" s="62" customFormat="1" ht="12" customHeight="1" x14ac:dyDescent="0.25">
      <c r="A371" s="58"/>
      <c r="B371" s="59" t="s">
        <v>344</v>
      </c>
      <c r="C371" s="59" t="s">
        <v>345</v>
      </c>
      <c r="D371" s="59" t="s">
        <v>336</v>
      </c>
      <c r="E371" s="60">
        <v>20</v>
      </c>
      <c r="F371" s="59"/>
      <c r="G371" s="59" t="s">
        <v>342</v>
      </c>
      <c r="H371" s="59" t="s">
        <v>48</v>
      </c>
      <c r="I371" s="59">
        <v>1</v>
      </c>
      <c r="J371" s="58"/>
      <c r="K371" s="58"/>
      <c r="L371" s="58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  <c r="X371" s="59"/>
      <c r="Y371" s="59"/>
      <c r="Z371" s="59"/>
      <c r="AA371" s="59"/>
      <c r="AB371" s="59"/>
      <c r="AC371" s="59"/>
      <c r="AD371" s="59"/>
      <c r="AE371" s="59"/>
      <c r="AF371" s="59"/>
      <c r="AG371" s="59"/>
      <c r="AH371" s="59"/>
      <c r="AI371" s="61"/>
    </row>
    <row r="372" spans="1:35" s="62" customFormat="1" ht="12" customHeight="1" x14ac:dyDescent="0.25">
      <c r="A372" s="58"/>
      <c r="B372" s="59" t="s">
        <v>344</v>
      </c>
      <c r="C372" s="59" t="s">
        <v>345</v>
      </c>
      <c r="D372" s="59" t="s">
        <v>336</v>
      </c>
      <c r="E372" s="60">
        <v>20</v>
      </c>
      <c r="F372" s="59"/>
      <c r="G372" s="59" t="s">
        <v>348</v>
      </c>
      <c r="H372" s="59" t="s">
        <v>48</v>
      </c>
      <c r="I372" s="59">
        <v>1</v>
      </c>
      <c r="J372" s="58"/>
      <c r="K372" s="58"/>
      <c r="L372" s="58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  <c r="X372" s="59"/>
      <c r="Y372" s="59"/>
      <c r="Z372" s="59"/>
      <c r="AA372" s="59"/>
      <c r="AB372" s="59"/>
      <c r="AC372" s="59"/>
      <c r="AD372" s="59"/>
      <c r="AE372" s="59"/>
      <c r="AF372" s="59"/>
      <c r="AG372" s="59"/>
      <c r="AH372" s="59"/>
      <c r="AI372" s="61"/>
    </row>
    <row r="373" spans="1:35" s="62" customFormat="1" ht="12" customHeight="1" x14ac:dyDescent="0.25">
      <c r="A373" s="58"/>
      <c r="B373" s="59" t="s">
        <v>344</v>
      </c>
      <c r="C373" s="59" t="s">
        <v>345</v>
      </c>
      <c r="D373" s="59" t="s">
        <v>336</v>
      </c>
      <c r="E373" s="60">
        <v>20</v>
      </c>
      <c r="F373" s="59"/>
      <c r="G373" s="59" t="s">
        <v>57</v>
      </c>
      <c r="H373" s="59" t="s">
        <v>48</v>
      </c>
      <c r="I373" s="59">
        <v>2</v>
      </c>
      <c r="J373" s="58"/>
      <c r="K373" s="58"/>
      <c r="L373" s="58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  <c r="X373" s="59"/>
      <c r="Y373" s="59"/>
      <c r="Z373" s="59"/>
      <c r="AA373" s="59"/>
      <c r="AB373" s="59"/>
      <c r="AC373" s="59"/>
      <c r="AD373" s="59"/>
      <c r="AE373" s="59"/>
      <c r="AF373" s="59"/>
      <c r="AG373" s="59"/>
      <c r="AH373" s="59"/>
      <c r="AI373" s="61"/>
    </row>
    <row r="374" spans="1:35" s="62" customFormat="1" ht="12" customHeight="1" x14ac:dyDescent="0.25">
      <c r="A374" s="58"/>
      <c r="B374" s="59" t="s">
        <v>349</v>
      </c>
      <c r="C374" s="59" t="s">
        <v>350</v>
      </c>
      <c r="D374" s="59" t="s">
        <v>336</v>
      </c>
      <c r="E374" s="60">
        <v>15</v>
      </c>
      <c r="F374" s="59" t="s">
        <v>346</v>
      </c>
      <c r="G374" s="59"/>
      <c r="H374" s="59" t="s">
        <v>46</v>
      </c>
      <c r="I374" s="59">
        <v>3</v>
      </c>
      <c r="J374" s="58"/>
      <c r="K374" s="58"/>
      <c r="L374" s="58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  <c r="Y374" s="59"/>
      <c r="Z374" s="59"/>
      <c r="AA374" s="59"/>
      <c r="AB374" s="59"/>
      <c r="AC374" s="59"/>
      <c r="AD374" s="59"/>
      <c r="AE374" s="59"/>
      <c r="AF374" s="59"/>
      <c r="AG374" s="59"/>
      <c r="AH374" s="59"/>
      <c r="AI374" s="61"/>
    </row>
    <row r="375" spans="1:35" s="62" customFormat="1" ht="12" customHeight="1" x14ac:dyDescent="0.25">
      <c r="A375" s="58"/>
      <c r="B375" s="59" t="s">
        <v>349</v>
      </c>
      <c r="C375" s="59" t="s">
        <v>350</v>
      </c>
      <c r="D375" s="59" t="s">
        <v>336</v>
      </c>
      <c r="E375" s="60">
        <v>15</v>
      </c>
      <c r="F375" s="59"/>
      <c r="G375" s="59" t="s">
        <v>347</v>
      </c>
      <c r="H375" s="59" t="s">
        <v>48</v>
      </c>
      <c r="I375" s="59">
        <v>1</v>
      </c>
      <c r="J375" s="58"/>
      <c r="K375" s="58"/>
      <c r="L375" s="58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  <c r="Y375" s="59"/>
      <c r="Z375" s="59"/>
      <c r="AA375" s="59"/>
      <c r="AB375" s="59"/>
      <c r="AC375" s="59"/>
      <c r="AD375" s="59"/>
      <c r="AE375" s="59"/>
      <c r="AF375" s="59">
        <v>1</v>
      </c>
      <c r="AG375" s="59"/>
      <c r="AH375" s="59"/>
      <c r="AI375" s="61"/>
    </row>
    <row r="376" spans="1:35" s="62" customFormat="1" ht="12" customHeight="1" x14ac:dyDescent="0.25">
      <c r="A376" s="58"/>
      <c r="B376" s="59" t="s">
        <v>349</v>
      </c>
      <c r="C376" s="59" t="s">
        <v>350</v>
      </c>
      <c r="D376" s="59" t="s">
        <v>336</v>
      </c>
      <c r="E376" s="60">
        <v>15</v>
      </c>
      <c r="F376" s="59"/>
      <c r="G376" s="59" t="s">
        <v>339</v>
      </c>
      <c r="H376" s="59" t="s">
        <v>48</v>
      </c>
      <c r="I376" s="59">
        <v>1</v>
      </c>
      <c r="J376" s="58"/>
      <c r="K376" s="58"/>
      <c r="L376" s="58"/>
      <c r="M376" s="59"/>
      <c r="N376" s="59"/>
      <c r="O376" s="59"/>
      <c r="P376" s="59"/>
      <c r="Q376" s="59"/>
      <c r="R376" s="59"/>
      <c r="S376" s="59"/>
      <c r="T376" s="59"/>
      <c r="U376" s="59"/>
      <c r="V376" s="59"/>
      <c r="W376" s="59"/>
      <c r="X376" s="59"/>
      <c r="Y376" s="59"/>
      <c r="Z376" s="59"/>
      <c r="AA376" s="59"/>
      <c r="AB376" s="59"/>
      <c r="AC376" s="59"/>
      <c r="AD376" s="59"/>
      <c r="AE376" s="59"/>
      <c r="AF376" s="59"/>
      <c r="AG376" s="59"/>
      <c r="AH376" s="59"/>
      <c r="AI376" s="61"/>
    </row>
    <row r="377" spans="1:35" s="62" customFormat="1" ht="12" customHeight="1" x14ac:dyDescent="0.25">
      <c r="A377" s="58"/>
      <c r="B377" s="59" t="s">
        <v>349</v>
      </c>
      <c r="C377" s="59" t="s">
        <v>350</v>
      </c>
      <c r="D377" s="59" t="s">
        <v>336</v>
      </c>
      <c r="E377" s="60">
        <v>15</v>
      </c>
      <c r="F377" s="59"/>
      <c r="G377" s="59" t="s">
        <v>340</v>
      </c>
      <c r="H377" s="59" t="s">
        <v>48</v>
      </c>
      <c r="I377" s="59">
        <v>3</v>
      </c>
      <c r="J377" s="58"/>
      <c r="K377" s="58"/>
      <c r="L377" s="58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  <c r="AB377" s="59"/>
      <c r="AC377" s="59"/>
      <c r="AD377" s="59"/>
      <c r="AE377" s="59"/>
      <c r="AF377" s="59"/>
      <c r="AG377" s="59"/>
      <c r="AH377" s="59"/>
      <c r="AI377" s="61"/>
    </row>
    <row r="378" spans="1:35" s="62" customFormat="1" ht="12" customHeight="1" x14ac:dyDescent="0.25">
      <c r="A378" s="58"/>
      <c r="B378" s="59" t="s">
        <v>349</v>
      </c>
      <c r="C378" s="59" t="s">
        <v>350</v>
      </c>
      <c r="D378" s="59" t="s">
        <v>336</v>
      </c>
      <c r="E378" s="60">
        <v>15</v>
      </c>
      <c r="F378" s="59"/>
      <c r="G378" s="59" t="s">
        <v>287</v>
      </c>
      <c r="H378" s="59" t="s">
        <v>48</v>
      </c>
      <c r="I378" s="59">
        <v>1</v>
      </c>
      <c r="J378" s="58"/>
      <c r="K378" s="58"/>
      <c r="L378" s="58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  <c r="Y378" s="59"/>
      <c r="Z378" s="59"/>
      <c r="AA378" s="59"/>
      <c r="AB378" s="59"/>
      <c r="AC378" s="59"/>
      <c r="AD378" s="59"/>
      <c r="AE378" s="59"/>
      <c r="AF378" s="59"/>
      <c r="AG378" s="59"/>
      <c r="AH378" s="59"/>
      <c r="AI378" s="61"/>
    </row>
    <row r="379" spans="1:35" s="62" customFormat="1" ht="12" customHeight="1" x14ac:dyDescent="0.25">
      <c r="A379" s="58"/>
      <c r="B379" s="59" t="s">
        <v>349</v>
      </c>
      <c r="C379" s="59" t="s">
        <v>350</v>
      </c>
      <c r="D379" s="59" t="s">
        <v>336</v>
      </c>
      <c r="E379" s="60">
        <v>15</v>
      </c>
      <c r="F379" s="59"/>
      <c r="G379" s="59" t="s">
        <v>192</v>
      </c>
      <c r="H379" s="59" t="s">
        <v>48</v>
      </c>
      <c r="I379" s="59">
        <v>1</v>
      </c>
      <c r="J379" s="58"/>
      <c r="K379" s="58"/>
      <c r="L379" s="58"/>
      <c r="M379" s="59"/>
      <c r="N379" s="59"/>
      <c r="O379" s="59"/>
      <c r="P379" s="59"/>
      <c r="Q379" s="59"/>
      <c r="R379" s="59"/>
      <c r="S379" s="59"/>
      <c r="T379" s="59"/>
      <c r="U379" s="59"/>
      <c r="V379" s="59"/>
      <c r="W379" s="59"/>
      <c r="X379" s="59"/>
      <c r="Y379" s="59"/>
      <c r="Z379" s="59"/>
      <c r="AA379" s="59"/>
      <c r="AB379" s="59"/>
      <c r="AC379" s="59"/>
      <c r="AD379" s="59"/>
      <c r="AE379" s="59"/>
      <c r="AF379" s="59"/>
      <c r="AG379" s="59"/>
      <c r="AH379" s="59"/>
      <c r="AI379" s="61"/>
    </row>
    <row r="380" spans="1:35" s="62" customFormat="1" ht="12" customHeight="1" x14ac:dyDescent="0.25">
      <c r="A380" s="58"/>
      <c r="B380" s="59" t="s">
        <v>349</v>
      </c>
      <c r="C380" s="59" t="s">
        <v>350</v>
      </c>
      <c r="D380" s="59" t="s">
        <v>336</v>
      </c>
      <c r="E380" s="60">
        <v>15</v>
      </c>
      <c r="F380" s="59"/>
      <c r="G380" s="59" t="s">
        <v>341</v>
      </c>
      <c r="H380" s="59" t="s">
        <v>48</v>
      </c>
      <c r="I380" s="59">
        <v>1</v>
      </c>
      <c r="J380" s="58"/>
      <c r="K380" s="58"/>
      <c r="L380" s="58"/>
      <c r="M380" s="59"/>
      <c r="N380" s="59"/>
      <c r="O380" s="59"/>
      <c r="P380" s="59"/>
      <c r="Q380" s="59"/>
      <c r="R380" s="59"/>
      <c r="S380" s="59"/>
      <c r="T380" s="59"/>
      <c r="U380" s="59"/>
      <c r="V380" s="59"/>
      <c r="W380" s="59"/>
      <c r="X380" s="59"/>
      <c r="Y380" s="59"/>
      <c r="Z380" s="59"/>
      <c r="AA380" s="59"/>
      <c r="AB380" s="59"/>
      <c r="AC380" s="59">
        <v>1</v>
      </c>
      <c r="AD380" s="59"/>
      <c r="AE380" s="59"/>
      <c r="AF380" s="59"/>
      <c r="AG380" s="59"/>
      <c r="AH380" s="59"/>
      <c r="AI380" s="61"/>
    </row>
    <row r="381" spans="1:35" s="62" customFormat="1" ht="12" customHeight="1" x14ac:dyDescent="0.25">
      <c r="A381" s="58"/>
      <c r="B381" s="59" t="s">
        <v>349</v>
      </c>
      <c r="C381" s="59" t="s">
        <v>350</v>
      </c>
      <c r="D381" s="59" t="s">
        <v>336</v>
      </c>
      <c r="E381" s="60">
        <v>15</v>
      </c>
      <c r="F381" s="59"/>
      <c r="G381" s="59" t="s">
        <v>66</v>
      </c>
      <c r="H381" s="59" t="s">
        <v>48</v>
      </c>
      <c r="I381" s="59">
        <v>1</v>
      </c>
      <c r="J381" s="58"/>
      <c r="K381" s="58"/>
      <c r="L381" s="58"/>
      <c r="M381" s="59" t="s">
        <v>67</v>
      </c>
      <c r="N381" s="59">
        <v>10</v>
      </c>
      <c r="O381" s="59"/>
      <c r="P381" s="59"/>
      <c r="Q381" s="59"/>
      <c r="R381" s="59"/>
      <c r="S381" s="59"/>
      <c r="T381" s="59"/>
      <c r="U381" s="59"/>
      <c r="V381" s="59"/>
      <c r="W381" s="59"/>
      <c r="X381" s="59"/>
      <c r="Y381" s="59"/>
      <c r="Z381" s="59"/>
      <c r="AA381" s="59"/>
      <c r="AB381" s="59"/>
      <c r="AC381" s="59"/>
      <c r="AD381" s="59">
        <v>0.4</v>
      </c>
      <c r="AE381" s="59"/>
      <c r="AF381" s="59"/>
      <c r="AG381" s="59">
        <v>1</v>
      </c>
      <c r="AH381" s="59">
        <v>1</v>
      </c>
      <c r="AI381" s="61"/>
    </row>
    <row r="382" spans="1:35" s="62" customFormat="1" ht="12" customHeight="1" x14ac:dyDescent="0.25">
      <c r="A382" s="58"/>
      <c r="B382" s="59" t="s">
        <v>349</v>
      </c>
      <c r="C382" s="59" t="s">
        <v>350</v>
      </c>
      <c r="D382" s="59" t="s">
        <v>336</v>
      </c>
      <c r="E382" s="60">
        <v>15</v>
      </c>
      <c r="F382" s="59"/>
      <c r="G382" s="59" t="s">
        <v>81</v>
      </c>
      <c r="H382" s="59" t="s">
        <v>48</v>
      </c>
      <c r="I382" s="59">
        <v>1</v>
      </c>
      <c r="J382" s="58"/>
      <c r="K382" s="58"/>
      <c r="L382" s="58"/>
      <c r="M382" s="59"/>
      <c r="N382" s="59"/>
      <c r="O382" s="59"/>
      <c r="P382" s="59"/>
      <c r="Q382" s="59"/>
      <c r="R382" s="59"/>
      <c r="S382" s="59"/>
      <c r="T382" s="59"/>
      <c r="U382" s="59"/>
      <c r="V382" s="59"/>
      <c r="W382" s="59"/>
      <c r="X382" s="59"/>
      <c r="Y382" s="59"/>
      <c r="Z382" s="59"/>
      <c r="AA382" s="59"/>
      <c r="AB382" s="59"/>
      <c r="AC382" s="59"/>
      <c r="AD382" s="59"/>
      <c r="AE382" s="59"/>
      <c r="AF382" s="59"/>
      <c r="AG382" s="59"/>
      <c r="AH382" s="59"/>
      <c r="AI382" s="61"/>
    </row>
    <row r="383" spans="1:35" s="62" customFormat="1" ht="12" customHeight="1" x14ac:dyDescent="0.25">
      <c r="A383" s="58"/>
      <c r="B383" s="59" t="s">
        <v>349</v>
      </c>
      <c r="C383" s="59" t="s">
        <v>350</v>
      </c>
      <c r="D383" s="59" t="s">
        <v>336</v>
      </c>
      <c r="E383" s="60">
        <v>15</v>
      </c>
      <c r="F383" s="59"/>
      <c r="G383" s="59" t="s">
        <v>342</v>
      </c>
      <c r="H383" s="59" t="s">
        <v>48</v>
      </c>
      <c r="I383" s="59">
        <v>1</v>
      </c>
      <c r="J383" s="58"/>
      <c r="K383" s="58"/>
      <c r="L383" s="58"/>
      <c r="M383" s="59" t="s">
        <v>351</v>
      </c>
      <c r="N383" s="59">
        <v>20</v>
      </c>
      <c r="O383" s="59"/>
      <c r="P383" s="59"/>
      <c r="Q383" s="59"/>
      <c r="R383" s="59"/>
      <c r="S383" s="59"/>
      <c r="T383" s="59"/>
      <c r="U383" s="59"/>
      <c r="V383" s="59"/>
      <c r="W383" s="59"/>
      <c r="X383" s="59"/>
      <c r="Y383" s="59"/>
      <c r="Z383" s="59"/>
      <c r="AA383" s="59"/>
      <c r="AB383" s="59"/>
      <c r="AC383" s="59"/>
      <c r="AD383" s="59"/>
      <c r="AE383" s="59"/>
      <c r="AF383" s="59"/>
      <c r="AG383" s="59"/>
      <c r="AH383" s="59"/>
      <c r="AI383" s="61"/>
    </row>
    <row r="384" spans="1:35" s="62" customFormat="1" ht="12" customHeight="1" x14ac:dyDescent="0.25">
      <c r="A384" s="58"/>
      <c r="B384" s="59" t="s">
        <v>349</v>
      </c>
      <c r="C384" s="59" t="s">
        <v>350</v>
      </c>
      <c r="D384" s="59" t="s">
        <v>336</v>
      </c>
      <c r="E384" s="60">
        <v>15</v>
      </c>
      <c r="F384" s="59"/>
      <c r="G384" s="59" t="s">
        <v>348</v>
      </c>
      <c r="H384" s="59" t="s">
        <v>48</v>
      </c>
      <c r="I384" s="59">
        <v>1</v>
      </c>
      <c r="J384" s="58"/>
      <c r="K384" s="58"/>
      <c r="L384" s="58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  <c r="Y384" s="59"/>
      <c r="Z384" s="59"/>
      <c r="AA384" s="59"/>
      <c r="AB384" s="59"/>
      <c r="AC384" s="59"/>
      <c r="AD384" s="59"/>
      <c r="AE384" s="59"/>
      <c r="AF384" s="59"/>
      <c r="AG384" s="59"/>
      <c r="AH384" s="59"/>
      <c r="AI384" s="61"/>
    </row>
    <row r="385" spans="1:35" s="62" customFormat="1" ht="12" customHeight="1" x14ac:dyDescent="0.25">
      <c r="A385" s="58"/>
      <c r="B385" s="59" t="s">
        <v>349</v>
      </c>
      <c r="C385" s="59" t="s">
        <v>350</v>
      </c>
      <c r="D385" s="59" t="s">
        <v>336</v>
      </c>
      <c r="E385" s="60">
        <v>15</v>
      </c>
      <c r="F385" s="59"/>
      <c r="G385" s="59" t="s">
        <v>57</v>
      </c>
      <c r="H385" s="59" t="s">
        <v>48</v>
      </c>
      <c r="I385" s="59">
        <v>2</v>
      </c>
      <c r="J385" s="58"/>
      <c r="K385" s="58"/>
      <c r="L385" s="58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  <c r="Y385" s="59"/>
      <c r="Z385" s="59"/>
      <c r="AA385" s="59"/>
      <c r="AB385" s="59"/>
      <c r="AC385" s="59"/>
      <c r="AD385" s="59"/>
      <c r="AE385" s="59"/>
      <c r="AF385" s="59"/>
      <c r="AG385" s="59"/>
      <c r="AH385" s="59"/>
      <c r="AI385" s="61"/>
    </row>
    <row r="386" spans="1:35" s="46" customFormat="1" ht="12" customHeight="1" x14ac:dyDescent="0.25">
      <c r="A386" s="40"/>
      <c r="B386" s="41" t="s">
        <v>352</v>
      </c>
      <c r="C386" s="41" t="s">
        <v>353</v>
      </c>
      <c r="D386" s="41" t="s">
        <v>336</v>
      </c>
      <c r="E386" s="42">
        <v>18</v>
      </c>
      <c r="F386" s="47" t="s">
        <v>354</v>
      </c>
      <c r="G386" s="41"/>
      <c r="H386" s="41" t="s">
        <v>46</v>
      </c>
      <c r="I386" s="41">
        <v>3</v>
      </c>
      <c r="J386" s="40"/>
      <c r="K386" s="40"/>
      <c r="L386" s="40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F386" s="41"/>
      <c r="AG386" s="41"/>
      <c r="AH386" s="41"/>
      <c r="AI386" s="50"/>
    </row>
    <row r="387" spans="1:35" s="46" customFormat="1" ht="12" customHeight="1" x14ac:dyDescent="0.25">
      <c r="A387" s="40"/>
      <c r="B387" s="41" t="s">
        <v>352</v>
      </c>
      <c r="C387" s="41" t="s">
        <v>353</v>
      </c>
      <c r="D387" s="41" t="s">
        <v>336</v>
      </c>
      <c r="E387" s="42">
        <v>18</v>
      </c>
      <c r="F387" s="41"/>
      <c r="G387" s="41" t="s">
        <v>347</v>
      </c>
      <c r="H387" s="41" t="s">
        <v>48</v>
      </c>
      <c r="I387" s="41">
        <v>1</v>
      </c>
      <c r="J387" s="40"/>
      <c r="K387" s="40"/>
      <c r="L387" s="40"/>
      <c r="M387" s="41" t="s">
        <v>351</v>
      </c>
      <c r="N387" s="41">
        <v>20</v>
      </c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F387" s="41"/>
      <c r="AG387" s="41"/>
      <c r="AH387" s="41"/>
      <c r="AI387" s="50"/>
    </row>
    <row r="388" spans="1:35" s="46" customFormat="1" ht="12" customHeight="1" x14ac:dyDescent="0.25">
      <c r="A388" s="40"/>
      <c r="B388" s="41" t="s">
        <v>352</v>
      </c>
      <c r="C388" s="41" t="s">
        <v>353</v>
      </c>
      <c r="D388" s="41" t="s">
        <v>336</v>
      </c>
      <c r="E388" s="42">
        <v>18</v>
      </c>
      <c r="F388" s="41"/>
      <c r="G388" s="41" t="s">
        <v>339</v>
      </c>
      <c r="H388" s="41" t="s">
        <v>48</v>
      </c>
      <c r="I388" s="41">
        <v>1</v>
      </c>
      <c r="J388" s="40"/>
      <c r="K388" s="40"/>
      <c r="L388" s="40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F388" s="41"/>
      <c r="AG388" s="41"/>
      <c r="AH388" s="41"/>
      <c r="AI388" s="50"/>
    </row>
    <row r="389" spans="1:35" s="46" customFormat="1" ht="12" customHeight="1" x14ac:dyDescent="0.25">
      <c r="A389" s="40"/>
      <c r="B389" s="41" t="s">
        <v>352</v>
      </c>
      <c r="C389" s="41" t="s">
        <v>353</v>
      </c>
      <c r="D389" s="41" t="s">
        <v>336</v>
      </c>
      <c r="E389" s="42">
        <v>18</v>
      </c>
      <c r="F389" s="41"/>
      <c r="G389" s="41" t="s">
        <v>340</v>
      </c>
      <c r="H389" s="41" t="s">
        <v>48</v>
      </c>
      <c r="I389" s="41">
        <v>3</v>
      </c>
      <c r="J389" s="40"/>
      <c r="K389" s="40"/>
      <c r="L389" s="40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F389" s="41"/>
      <c r="AG389" s="41"/>
      <c r="AH389" s="41"/>
      <c r="AI389" s="50"/>
    </row>
    <row r="390" spans="1:35" s="46" customFormat="1" ht="12" customHeight="1" x14ac:dyDescent="0.25">
      <c r="A390" s="40"/>
      <c r="B390" s="41" t="s">
        <v>352</v>
      </c>
      <c r="C390" s="41" t="s">
        <v>353</v>
      </c>
      <c r="D390" s="41" t="s">
        <v>336</v>
      </c>
      <c r="E390" s="42">
        <v>18</v>
      </c>
      <c r="F390" s="41"/>
      <c r="G390" s="41" t="s">
        <v>355</v>
      </c>
      <c r="H390" s="41" t="s">
        <v>48</v>
      </c>
      <c r="I390" s="41">
        <v>3</v>
      </c>
      <c r="J390" s="40"/>
      <c r="K390" s="40"/>
      <c r="L390" s="40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F390" s="41">
        <v>1</v>
      </c>
      <c r="AG390" s="41"/>
      <c r="AH390" s="41"/>
      <c r="AI390" s="50"/>
    </row>
    <row r="391" spans="1:35" s="46" customFormat="1" ht="12" customHeight="1" x14ac:dyDescent="0.25">
      <c r="A391" s="40"/>
      <c r="B391" s="41" t="s">
        <v>352</v>
      </c>
      <c r="C391" s="41" t="s">
        <v>353</v>
      </c>
      <c r="D391" s="41" t="s">
        <v>336</v>
      </c>
      <c r="E391" s="42">
        <v>18</v>
      </c>
      <c r="F391" s="41"/>
      <c r="G391" s="41" t="s">
        <v>287</v>
      </c>
      <c r="H391" s="41" t="s">
        <v>48</v>
      </c>
      <c r="I391" s="41">
        <v>1</v>
      </c>
      <c r="J391" s="40"/>
      <c r="K391" s="40"/>
      <c r="L391" s="40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F391" s="41"/>
      <c r="AG391" s="41"/>
      <c r="AH391" s="41"/>
      <c r="AI391" s="50"/>
    </row>
    <row r="392" spans="1:35" s="46" customFormat="1" ht="12" customHeight="1" x14ac:dyDescent="0.25">
      <c r="A392" s="40"/>
      <c r="B392" s="41" t="s">
        <v>352</v>
      </c>
      <c r="C392" s="41" t="s">
        <v>353</v>
      </c>
      <c r="D392" s="41" t="s">
        <v>336</v>
      </c>
      <c r="E392" s="42">
        <v>18</v>
      </c>
      <c r="F392" s="41"/>
      <c r="G392" s="41" t="s">
        <v>192</v>
      </c>
      <c r="H392" s="41" t="s">
        <v>48</v>
      </c>
      <c r="I392" s="41">
        <v>1</v>
      </c>
      <c r="J392" s="40"/>
      <c r="K392" s="40"/>
      <c r="L392" s="40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F392" s="41"/>
      <c r="AG392" s="41"/>
      <c r="AH392" s="41"/>
      <c r="AI392" s="50"/>
    </row>
    <row r="393" spans="1:35" s="46" customFormat="1" ht="12" customHeight="1" x14ac:dyDescent="0.25">
      <c r="A393" s="40"/>
      <c r="B393" s="41" t="s">
        <v>352</v>
      </c>
      <c r="C393" s="41" t="s">
        <v>353</v>
      </c>
      <c r="D393" s="41" t="s">
        <v>336</v>
      </c>
      <c r="E393" s="42">
        <v>18</v>
      </c>
      <c r="F393" s="41"/>
      <c r="G393" s="41" t="s">
        <v>66</v>
      </c>
      <c r="H393" s="41" t="s">
        <v>48</v>
      </c>
      <c r="I393" s="41">
        <v>1</v>
      </c>
      <c r="J393" s="40"/>
      <c r="K393" s="40"/>
      <c r="L393" s="40"/>
      <c r="M393" s="41" t="s">
        <v>67</v>
      </c>
      <c r="N393" s="41">
        <v>10</v>
      </c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41"/>
      <c r="AB393" s="41"/>
      <c r="AC393" s="41"/>
      <c r="AD393" s="41">
        <v>0.4</v>
      </c>
      <c r="AE393" s="41"/>
      <c r="AF393" s="41"/>
      <c r="AG393" s="41">
        <v>1</v>
      </c>
      <c r="AH393" s="41">
        <v>1</v>
      </c>
      <c r="AI393" s="50"/>
    </row>
    <row r="394" spans="1:35" s="46" customFormat="1" ht="12" customHeight="1" x14ac:dyDescent="0.25">
      <c r="A394" s="40"/>
      <c r="B394" s="41" t="s">
        <v>352</v>
      </c>
      <c r="C394" s="41" t="s">
        <v>353</v>
      </c>
      <c r="D394" s="41" t="s">
        <v>336</v>
      </c>
      <c r="E394" s="42">
        <v>18</v>
      </c>
      <c r="F394" s="41"/>
      <c r="G394" s="41" t="s">
        <v>81</v>
      </c>
      <c r="H394" s="41" t="s">
        <v>48</v>
      </c>
      <c r="I394" s="41">
        <v>1</v>
      </c>
      <c r="J394" s="40"/>
      <c r="K394" s="40"/>
      <c r="L394" s="40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F394" s="41"/>
      <c r="AG394" s="41"/>
      <c r="AH394" s="41"/>
      <c r="AI394" s="50"/>
    </row>
    <row r="395" spans="1:35" s="46" customFormat="1" ht="12" customHeight="1" x14ac:dyDescent="0.25">
      <c r="A395" s="40"/>
      <c r="B395" s="41" t="s">
        <v>352</v>
      </c>
      <c r="C395" s="41" t="s">
        <v>353</v>
      </c>
      <c r="D395" s="41" t="s">
        <v>336</v>
      </c>
      <c r="E395" s="42">
        <v>18</v>
      </c>
      <c r="F395" s="41"/>
      <c r="G395" s="41" t="s">
        <v>342</v>
      </c>
      <c r="H395" s="41" t="s">
        <v>48</v>
      </c>
      <c r="I395" s="41">
        <v>1</v>
      </c>
      <c r="J395" s="40"/>
      <c r="K395" s="40"/>
      <c r="L395" s="40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F395" s="41"/>
      <c r="AG395" s="41"/>
      <c r="AH395" s="41"/>
      <c r="AI395" s="50"/>
    </row>
    <row r="396" spans="1:35" s="46" customFormat="1" ht="12" customHeight="1" x14ac:dyDescent="0.25">
      <c r="A396" s="40"/>
      <c r="B396" s="41" t="s">
        <v>352</v>
      </c>
      <c r="C396" s="41" t="s">
        <v>353</v>
      </c>
      <c r="D396" s="41" t="s">
        <v>336</v>
      </c>
      <c r="E396" s="42">
        <v>18</v>
      </c>
      <c r="F396" s="41"/>
      <c r="G396" s="41" t="s">
        <v>348</v>
      </c>
      <c r="H396" s="41" t="s">
        <v>48</v>
      </c>
      <c r="I396" s="41">
        <v>1</v>
      </c>
      <c r="J396" s="40"/>
      <c r="K396" s="40"/>
      <c r="L396" s="40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F396" s="41"/>
      <c r="AG396" s="41"/>
      <c r="AH396" s="41"/>
      <c r="AI396" s="50"/>
    </row>
    <row r="397" spans="1:35" s="46" customFormat="1" ht="12" customHeight="1" x14ac:dyDescent="0.25">
      <c r="A397" s="40"/>
      <c r="B397" s="41" t="s">
        <v>352</v>
      </c>
      <c r="C397" s="41" t="s">
        <v>353</v>
      </c>
      <c r="D397" s="41" t="s">
        <v>336</v>
      </c>
      <c r="E397" s="42">
        <v>18</v>
      </c>
      <c r="F397" s="41"/>
      <c r="G397" s="41" t="s">
        <v>57</v>
      </c>
      <c r="H397" s="41" t="s">
        <v>48</v>
      </c>
      <c r="I397" s="41">
        <v>2</v>
      </c>
      <c r="J397" s="40"/>
      <c r="K397" s="40"/>
      <c r="L397" s="40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F397" s="41"/>
      <c r="AG397" s="41"/>
      <c r="AH397" s="41"/>
      <c r="AI397" s="50"/>
    </row>
    <row r="398" spans="1:35" s="46" customFormat="1" ht="12" customHeight="1" x14ac:dyDescent="0.25">
      <c r="A398" s="40"/>
      <c r="B398" s="41" t="s">
        <v>356</v>
      </c>
      <c r="C398" s="41" t="s">
        <v>357</v>
      </c>
      <c r="D398" s="41" t="s">
        <v>336</v>
      </c>
      <c r="E398" s="42">
        <v>15</v>
      </c>
      <c r="F398" s="47" t="s">
        <v>354</v>
      </c>
      <c r="G398" s="41"/>
      <c r="H398" s="41" t="s">
        <v>46</v>
      </c>
      <c r="I398" s="41">
        <v>3</v>
      </c>
      <c r="J398" s="40"/>
      <c r="K398" s="40"/>
      <c r="L398" s="40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F398" s="41"/>
      <c r="AG398" s="41"/>
      <c r="AH398" s="41"/>
      <c r="AI398" s="50"/>
    </row>
    <row r="399" spans="1:35" s="46" customFormat="1" ht="12" customHeight="1" x14ac:dyDescent="0.25">
      <c r="A399" s="40"/>
      <c r="B399" s="41" t="s">
        <v>356</v>
      </c>
      <c r="C399" s="41" t="s">
        <v>357</v>
      </c>
      <c r="D399" s="41" t="s">
        <v>336</v>
      </c>
      <c r="E399" s="42">
        <v>15</v>
      </c>
      <c r="F399" s="41"/>
      <c r="G399" s="41" t="s">
        <v>347</v>
      </c>
      <c r="H399" s="41" t="s">
        <v>48</v>
      </c>
      <c r="I399" s="41">
        <v>1</v>
      </c>
      <c r="J399" s="40"/>
      <c r="K399" s="40"/>
      <c r="L399" s="40"/>
      <c r="M399" s="41" t="s">
        <v>351</v>
      </c>
      <c r="N399" s="41">
        <v>20</v>
      </c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F399" s="41"/>
      <c r="AG399" s="41"/>
      <c r="AH399" s="41"/>
      <c r="AI399" s="50"/>
    </row>
    <row r="400" spans="1:35" s="46" customFormat="1" ht="12" customHeight="1" x14ac:dyDescent="0.25">
      <c r="A400" s="40"/>
      <c r="B400" s="41" t="s">
        <v>356</v>
      </c>
      <c r="C400" s="41" t="s">
        <v>357</v>
      </c>
      <c r="D400" s="41" t="s">
        <v>336</v>
      </c>
      <c r="E400" s="42">
        <v>15</v>
      </c>
      <c r="F400" s="41"/>
      <c r="G400" s="41" t="s">
        <v>339</v>
      </c>
      <c r="H400" s="41" t="s">
        <v>48</v>
      </c>
      <c r="I400" s="41">
        <v>1</v>
      </c>
      <c r="J400" s="40"/>
      <c r="K400" s="40"/>
      <c r="L400" s="40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F400" s="41"/>
      <c r="AG400" s="41"/>
      <c r="AH400" s="41"/>
      <c r="AI400" s="50"/>
    </row>
    <row r="401" spans="1:35" s="46" customFormat="1" ht="12" customHeight="1" x14ac:dyDescent="0.25">
      <c r="A401" s="40"/>
      <c r="B401" s="41" t="s">
        <v>356</v>
      </c>
      <c r="C401" s="41" t="s">
        <v>357</v>
      </c>
      <c r="D401" s="41" t="s">
        <v>336</v>
      </c>
      <c r="E401" s="42">
        <v>15</v>
      </c>
      <c r="F401" s="41"/>
      <c r="G401" s="41" t="s">
        <v>340</v>
      </c>
      <c r="H401" s="41" t="s">
        <v>48</v>
      </c>
      <c r="I401" s="41">
        <v>3</v>
      </c>
      <c r="J401" s="40"/>
      <c r="K401" s="40"/>
      <c r="L401" s="40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F401" s="41"/>
      <c r="AG401" s="41"/>
      <c r="AH401" s="41"/>
      <c r="AI401" s="50"/>
    </row>
    <row r="402" spans="1:35" s="46" customFormat="1" ht="12" customHeight="1" x14ac:dyDescent="0.25">
      <c r="A402" s="40"/>
      <c r="B402" s="41" t="s">
        <v>356</v>
      </c>
      <c r="C402" s="41" t="s">
        <v>357</v>
      </c>
      <c r="D402" s="41" t="s">
        <v>336</v>
      </c>
      <c r="E402" s="42">
        <v>15</v>
      </c>
      <c r="F402" s="41"/>
      <c r="G402" s="41" t="s">
        <v>287</v>
      </c>
      <c r="H402" s="41" t="s">
        <v>48</v>
      </c>
      <c r="I402" s="41">
        <v>1</v>
      </c>
      <c r="J402" s="40"/>
      <c r="K402" s="40"/>
      <c r="L402" s="40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F402" s="41"/>
      <c r="AG402" s="41"/>
      <c r="AH402" s="41"/>
      <c r="AI402" s="50"/>
    </row>
    <row r="403" spans="1:35" s="46" customFormat="1" ht="12" customHeight="1" x14ac:dyDescent="0.25">
      <c r="A403" s="40"/>
      <c r="B403" s="41" t="s">
        <v>356</v>
      </c>
      <c r="C403" s="41" t="s">
        <v>357</v>
      </c>
      <c r="D403" s="41" t="s">
        <v>336</v>
      </c>
      <c r="E403" s="42">
        <v>15</v>
      </c>
      <c r="F403" s="41"/>
      <c r="G403" s="41" t="s">
        <v>192</v>
      </c>
      <c r="H403" s="41" t="s">
        <v>48</v>
      </c>
      <c r="I403" s="41">
        <v>1</v>
      </c>
      <c r="J403" s="40"/>
      <c r="K403" s="40"/>
      <c r="L403" s="40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F403" s="41"/>
      <c r="AG403" s="41"/>
      <c r="AH403" s="41"/>
      <c r="AI403" s="50"/>
    </row>
    <row r="404" spans="1:35" s="46" customFormat="1" ht="12" customHeight="1" x14ac:dyDescent="0.25">
      <c r="A404" s="40"/>
      <c r="B404" s="41" t="s">
        <v>356</v>
      </c>
      <c r="C404" s="41" t="s">
        <v>357</v>
      </c>
      <c r="D404" s="41" t="s">
        <v>336</v>
      </c>
      <c r="E404" s="42">
        <v>15</v>
      </c>
      <c r="F404" s="41"/>
      <c r="G404" s="41" t="s">
        <v>66</v>
      </c>
      <c r="H404" s="41" t="s">
        <v>48</v>
      </c>
      <c r="I404" s="41">
        <v>1</v>
      </c>
      <c r="J404" s="40"/>
      <c r="K404" s="40"/>
      <c r="L404" s="40"/>
      <c r="M404" s="41" t="s">
        <v>67</v>
      </c>
      <c r="N404" s="41">
        <v>10</v>
      </c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>
        <v>0.4</v>
      </c>
      <c r="AE404" s="41"/>
      <c r="AF404" s="41"/>
      <c r="AG404" s="41">
        <v>1</v>
      </c>
      <c r="AH404" s="41">
        <v>1</v>
      </c>
      <c r="AI404" s="50"/>
    </row>
    <row r="405" spans="1:35" s="46" customFormat="1" ht="12" customHeight="1" x14ac:dyDescent="0.25">
      <c r="A405" s="40"/>
      <c r="B405" s="41" t="s">
        <v>356</v>
      </c>
      <c r="C405" s="41" t="s">
        <v>357</v>
      </c>
      <c r="D405" s="41" t="s">
        <v>336</v>
      </c>
      <c r="E405" s="42">
        <v>15</v>
      </c>
      <c r="F405" s="41"/>
      <c r="G405" s="41" t="s">
        <v>81</v>
      </c>
      <c r="H405" s="41" t="s">
        <v>48</v>
      </c>
      <c r="I405" s="41">
        <v>1</v>
      </c>
      <c r="J405" s="40"/>
      <c r="K405" s="40"/>
      <c r="L405" s="40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F405" s="41"/>
      <c r="AG405" s="41"/>
      <c r="AH405" s="41"/>
      <c r="AI405" s="50"/>
    </row>
    <row r="406" spans="1:35" s="46" customFormat="1" ht="12" customHeight="1" x14ac:dyDescent="0.25">
      <c r="A406" s="40"/>
      <c r="B406" s="41" t="s">
        <v>356</v>
      </c>
      <c r="C406" s="41" t="s">
        <v>357</v>
      </c>
      <c r="D406" s="41" t="s">
        <v>336</v>
      </c>
      <c r="E406" s="42">
        <v>15</v>
      </c>
      <c r="F406" s="41"/>
      <c r="G406" s="41" t="s">
        <v>342</v>
      </c>
      <c r="H406" s="41" t="s">
        <v>48</v>
      </c>
      <c r="I406" s="41">
        <v>1</v>
      </c>
      <c r="J406" s="40"/>
      <c r="K406" s="40"/>
      <c r="L406" s="40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F406" s="41"/>
      <c r="AG406" s="41"/>
      <c r="AH406" s="41"/>
      <c r="AI406" s="50"/>
    </row>
    <row r="407" spans="1:35" s="46" customFormat="1" ht="12" customHeight="1" x14ac:dyDescent="0.25">
      <c r="A407" s="40"/>
      <c r="B407" s="41" t="s">
        <v>356</v>
      </c>
      <c r="C407" s="41" t="s">
        <v>357</v>
      </c>
      <c r="D407" s="41" t="s">
        <v>336</v>
      </c>
      <c r="E407" s="42">
        <v>15</v>
      </c>
      <c r="F407" s="41"/>
      <c r="G407" s="41" t="s">
        <v>348</v>
      </c>
      <c r="H407" s="41" t="s">
        <v>48</v>
      </c>
      <c r="I407" s="41">
        <v>1</v>
      </c>
      <c r="J407" s="40"/>
      <c r="K407" s="40"/>
      <c r="L407" s="40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F407" s="41"/>
      <c r="AG407" s="41"/>
      <c r="AH407" s="41"/>
      <c r="AI407" s="50"/>
    </row>
    <row r="408" spans="1:35" s="46" customFormat="1" ht="12" customHeight="1" x14ac:dyDescent="0.25">
      <c r="A408" s="40"/>
      <c r="B408" s="41" t="s">
        <v>356</v>
      </c>
      <c r="C408" s="41" t="s">
        <v>357</v>
      </c>
      <c r="D408" s="41" t="s">
        <v>336</v>
      </c>
      <c r="E408" s="42">
        <v>15</v>
      </c>
      <c r="F408" s="41"/>
      <c r="G408" s="41" t="s">
        <v>57</v>
      </c>
      <c r="H408" s="41" t="s">
        <v>48</v>
      </c>
      <c r="I408" s="41">
        <v>2</v>
      </c>
      <c r="J408" s="40"/>
      <c r="K408" s="40"/>
      <c r="L408" s="40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F408" s="41"/>
      <c r="AG408" s="41"/>
      <c r="AH408" s="41"/>
      <c r="AI408" s="50"/>
    </row>
    <row r="409" spans="1:35" s="46" customFormat="1" ht="12" customHeight="1" x14ac:dyDescent="0.25">
      <c r="A409" s="40"/>
      <c r="B409" s="41" t="s">
        <v>358</v>
      </c>
      <c r="C409" s="41" t="s">
        <v>359</v>
      </c>
      <c r="D409" s="41" t="s">
        <v>336</v>
      </c>
      <c r="E409" s="42">
        <v>10</v>
      </c>
      <c r="F409" s="47" t="s">
        <v>354</v>
      </c>
      <c r="G409" s="41"/>
      <c r="H409" s="41" t="s">
        <v>46</v>
      </c>
      <c r="I409" s="41">
        <v>2</v>
      </c>
      <c r="J409" s="40"/>
      <c r="K409" s="40"/>
      <c r="L409" s="40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F409" s="41"/>
      <c r="AG409" s="41"/>
      <c r="AH409" s="41"/>
      <c r="AI409" s="50"/>
    </row>
    <row r="410" spans="1:35" s="46" customFormat="1" ht="12" customHeight="1" x14ac:dyDescent="0.25">
      <c r="A410" s="40"/>
      <c r="B410" s="41" t="s">
        <v>358</v>
      </c>
      <c r="C410" s="41" t="s">
        <v>359</v>
      </c>
      <c r="D410" s="41" t="s">
        <v>336</v>
      </c>
      <c r="E410" s="42">
        <v>10</v>
      </c>
      <c r="F410" s="41"/>
      <c r="G410" s="41" t="s">
        <v>347</v>
      </c>
      <c r="H410" s="41" t="s">
        <v>48</v>
      </c>
      <c r="I410" s="41">
        <v>1</v>
      </c>
      <c r="J410" s="40"/>
      <c r="K410" s="40"/>
      <c r="L410" s="40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F410" s="41"/>
      <c r="AG410" s="41"/>
      <c r="AH410" s="41"/>
      <c r="AI410" s="50"/>
    </row>
    <row r="411" spans="1:35" s="46" customFormat="1" ht="12" customHeight="1" x14ac:dyDescent="0.25">
      <c r="A411" s="40"/>
      <c r="B411" s="41" t="s">
        <v>358</v>
      </c>
      <c r="C411" s="41" t="s">
        <v>359</v>
      </c>
      <c r="D411" s="41" t="s">
        <v>336</v>
      </c>
      <c r="E411" s="42">
        <v>10</v>
      </c>
      <c r="F411" s="41"/>
      <c r="G411" s="41" t="s">
        <v>339</v>
      </c>
      <c r="H411" s="41" t="s">
        <v>48</v>
      </c>
      <c r="I411" s="41">
        <v>1</v>
      </c>
      <c r="J411" s="40"/>
      <c r="K411" s="40"/>
      <c r="L411" s="40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F411" s="41"/>
      <c r="AG411" s="41"/>
      <c r="AH411" s="41"/>
      <c r="AI411" s="50"/>
    </row>
    <row r="412" spans="1:35" s="46" customFormat="1" ht="12" customHeight="1" x14ac:dyDescent="0.25">
      <c r="A412" s="40"/>
      <c r="B412" s="41" t="s">
        <v>358</v>
      </c>
      <c r="C412" s="41" t="s">
        <v>359</v>
      </c>
      <c r="D412" s="41" t="s">
        <v>336</v>
      </c>
      <c r="E412" s="42">
        <v>10</v>
      </c>
      <c r="F412" s="41"/>
      <c r="G412" s="41" t="s">
        <v>340</v>
      </c>
      <c r="H412" s="41" t="s">
        <v>48</v>
      </c>
      <c r="I412" s="41">
        <v>2</v>
      </c>
      <c r="J412" s="40"/>
      <c r="K412" s="40"/>
      <c r="L412" s="40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F412" s="41"/>
      <c r="AG412" s="41"/>
      <c r="AH412" s="41"/>
      <c r="AI412" s="50"/>
    </row>
    <row r="413" spans="1:35" s="46" customFormat="1" ht="12" customHeight="1" x14ac:dyDescent="0.25">
      <c r="A413" s="40"/>
      <c r="B413" s="41" t="s">
        <v>358</v>
      </c>
      <c r="C413" s="41" t="s">
        <v>359</v>
      </c>
      <c r="D413" s="41" t="s">
        <v>336</v>
      </c>
      <c r="E413" s="42">
        <v>10</v>
      </c>
      <c r="F413" s="41"/>
      <c r="G413" s="41" t="s">
        <v>287</v>
      </c>
      <c r="H413" s="41" t="s">
        <v>48</v>
      </c>
      <c r="I413" s="41">
        <v>1</v>
      </c>
      <c r="J413" s="40"/>
      <c r="K413" s="40"/>
      <c r="L413" s="40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F413" s="41"/>
      <c r="AG413" s="41"/>
      <c r="AH413" s="41"/>
      <c r="AI413" s="50"/>
    </row>
    <row r="414" spans="1:35" s="46" customFormat="1" ht="12" customHeight="1" x14ac:dyDescent="0.25">
      <c r="A414" s="40"/>
      <c r="B414" s="41" t="s">
        <v>358</v>
      </c>
      <c r="C414" s="41" t="s">
        <v>359</v>
      </c>
      <c r="D414" s="41" t="s">
        <v>336</v>
      </c>
      <c r="E414" s="42">
        <v>10</v>
      </c>
      <c r="F414" s="41"/>
      <c r="G414" s="41" t="s">
        <v>192</v>
      </c>
      <c r="H414" s="41" t="s">
        <v>48</v>
      </c>
      <c r="I414" s="41">
        <v>1</v>
      </c>
      <c r="J414" s="40"/>
      <c r="K414" s="40"/>
      <c r="L414" s="40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F414" s="41"/>
      <c r="AG414" s="41"/>
      <c r="AH414" s="41"/>
      <c r="AI414" s="50"/>
    </row>
    <row r="415" spans="1:35" s="46" customFormat="1" ht="12" customHeight="1" x14ac:dyDescent="0.25">
      <c r="A415" s="40"/>
      <c r="B415" s="41" t="s">
        <v>358</v>
      </c>
      <c r="C415" s="41" t="s">
        <v>359</v>
      </c>
      <c r="D415" s="41" t="s">
        <v>336</v>
      </c>
      <c r="E415" s="42" t="s">
        <v>360</v>
      </c>
      <c r="F415" s="41"/>
      <c r="G415" s="41" t="s">
        <v>66</v>
      </c>
      <c r="H415" s="41" t="s">
        <v>48</v>
      </c>
      <c r="I415" s="41">
        <v>1</v>
      </c>
      <c r="J415" s="40"/>
      <c r="K415" s="40"/>
      <c r="L415" s="40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F415" s="41"/>
      <c r="AG415" s="41"/>
      <c r="AH415" s="41"/>
      <c r="AI415" s="50"/>
    </row>
    <row r="416" spans="1:35" s="46" customFormat="1" ht="12" customHeight="1" x14ac:dyDescent="0.25">
      <c r="A416" s="40"/>
      <c r="B416" s="41" t="s">
        <v>358</v>
      </c>
      <c r="C416" s="41" t="s">
        <v>359</v>
      </c>
      <c r="D416" s="41" t="s">
        <v>336</v>
      </c>
      <c r="E416" s="42" t="s">
        <v>360</v>
      </c>
      <c r="F416" s="41"/>
      <c r="G416" s="41" t="s">
        <v>81</v>
      </c>
      <c r="H416" s="41" t="s">
        <v>48</v>
      </c>
      <c r="I416" s="41">
        <v>1</v>
      </c>
      <c r="J416" s="40"/>
      <c r="K416" s="40"/>
      <c r="L416" s="40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F416" s="41"/>
      <c r="AG416" s="41"/>
      <c r="AH416" s="41"/>
      <c r="AI416" s="50"/>
    </row>
    <row r="417" spans="1:35" s="46" customFormat="1" ht="12" customHeight="1" x14ac:dyDescent="0.25">
      <c r="A417" s="40"/>
      <c r="B417" s="41" t="s">
        <v>358</v>
      </c>
      <c r="C417" s="41" t="s">
        <v>359</v>
      </c>
      <c r="D417" s="41" t="s">
        <v>336</v>
      </c>
      <c r="E417" s="42" t="s">
        <v>360</v>
      </c>
      <c r="F417" s="41"/>
      <c r="G417" s="41" t="s">
        <v>342</v>
      </c>
      <c r="H417" s="41" t="s">
        <v>48</v>
      </c>
      <c r="I417" s="41">
        <v>1</v>
      </c>
      <c r="J417" s="40"/>
      <c r="K417" s="40"/>
      <c r="L417" s="40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F417" s="41"/>
      <c r="AG417" s="41"/>
      <c r="AH417" s="41"/>
      <c r="AI417" s="50"/>
    </row>
    <row r="418" spans="1:35" s="46" customFormat="1" ht="12" customHeight="1" x14ac:dyDescent="0.25">
      <c r="A418" s="40"/>
      <c r="B418" s="41" t="s">
        <v>358</v>
      </c>
      <c r="C418" s="41" t="s">
        <v>359</v>
      </c>
      <c r="D418" s="41" t="s">
        <v>336</v>
      </c>
      <c r="E418" s="42" t="s">
        <v>360</v>
      </c>
      <c r="F418" s="41"/>
      <c r="G418" s="41" t="s">
        <v>348</v>
      </c>
      <c r="H418" s="41" t="s">
        <v>48</v>
      </c>
      <c r="I418" s="41">
        <v>1</v>
      </c>
      <c r="J418" s="40"/>
      <c r="K418" s="40"/>
      <c r="L418" s="40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F418" s="41"/>
      <c r="AG418" s="41"/>
      <c r="AH418" s="41"/>
      <c r="AI418" s="50"/>
    </row>
    <row r="419" spans="1:35" s="46" customFormat="1" ht="12" customHeight="1" x14ac:dyDescent="0.25">
      <c r="A419" s="40"/>
      <c r="B419" s="41" t="s">
        <v>358</v>
      </c>
      <c r="C419" s="41" t="s">
        <v>359</v>
      </c>
      <c r="D419" s="41" t="s">
        <v>336</v>
      </c>
      <c r="E419" s="42" t="s">
        <v>360</v>
      </c>
      <c r="F419" s="41"/>
      <c r="G419" s="41" t="s">
        <v>57</v>
      </c>
      <c r="H419" s="41" t="s">
        <v>48</v>
      </c>
      <c r="I419" s="41">
        <v>1</v>
      </c>
      <c r="J419" s="40"/>
      <c r="K419" s="40"/>
      <c r="L419" s="40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F419" s="41"/>
      <c r="AG419" s="41"/>
      <c r="AH419" s="41"/>
      <c r="AI419" s="50"/>
    </row>
    <row r="420" spans="1:35" s="62" customFormat="1" ht="12" customHeight="1" x14ac:dyDescent="0.25">
      <c r="A420" s="58"/>
      <c r="B420" s="59" t="s">
        <v>361</v>
      </c>
      <c r="C420" s="59" t="s">
        <v>362</v>
      </c>
      <c r="D420" s="59" t="s">
        <v>336</v>
      </c>
      <c r="E420" s="60">
        <v>10</v>
      </c>
      <c r="F420" s="59" t="s">
        <v>70</v>
      </c>
      <c r="G420" s="59"/>
      <c r="H420" s="59" t="s">
        <v>48</v>
      </c>
      <c r="I420" s="59">
        <v>3</v>
      </c>
      <c r="J420" s="58"/>
      <c r="K420" s="58"/>
      <c r="L420" s="58"/>
      <c r="M420" s="59" t="s">
        <v>71</v>
      </c>
      <c r="N420" s="59">
        <v>50</v>
      </c>
      <c r="O420" s="59"/>
      <c r="P420" s="59" t="s">
        <v>61</v>
      </c>
      <c r="Q420" s="59"/>
      <c r="R420" s="59"/>
      <c r="S420" s="59"/>
      <c r="T420" s="59"/>
      <c r="U420" s="59"/>
      <c r="V420" s="59"/>
      <c r="W420" s="59"/>
      <c r="X420" s="59"/>
      <c r="Y420" s="59"/>
      <c r="Z420" s="59"/>
      <c r="AA420" s="59"/>
      <c r="AB420" s="59"/>
      <c r="AC420" s="59"/>
      <c r="AD420" s="59">
        <v>0.1</v>
      </c>
      <c r="AE420" s="59"/>
      <c r="AF420" s="59"/>
      <c r="AG420" s="59"/>
      <c r="AH420" s="59"/>
      <c r="AI420" s="61"/>
    </row>
    <row r="421" spans="1:35" s="62" customFormat="1" ht="12" customHeight="1" x14ac:dyDescent="0.25">
      <c r="A421" s="58"/>
      <c r="B421" s="59" t="s">
        <v>361</v>
      </c>
      <c r="C421" s="59" t="s">
        <v>362</v>
      </c>
      <c r="D421" s="59" t="s">
        <v>336</v>
      </c>
      <c r="E421" s="60">
        <v>10</v>
      </c>
      <c r="F421" s="59" t="s">
        <v>346</v>
      </c>
      <c r="G421" s="59"/>
      <c r="H421" s="59" t="s">
        <v>46</v>
      </c>
      <c r="I421" s="59">
        <v>6</v>
      </c>
      <c r="J421" s="58"/>
      <c r="K421" s="58"/>
      <c r="L421" s="58"/>
      <c r="M421" s="59"/>
      <c r="N421" s="59"/>
      <c r="O421" s="59"/>
      <c r="P421" s="59"/>
      <c r="Q421" s="59"/>
      <c r="R421" s="59"/>
      <c r="S421" s="59"/>
      <c r="T421" s="59"/>
      <c r="U421" s="59"/>
      <c r="V421" s="59"/>
      <c r="W421" s="59"/>
      <c r="X421" s="59"/>
      <c r="Y421" s="59"/>
      <c r="Z421" s="59"/>
      <c r="AA421" s="59"/>
      <c r="AB421" s="59"/>
      <c r="AC421" s="59"/>
      <c r="AD421" s="59"/>
      <c r="AE421" s="59"/>
      <c r="AF421" s="59"/>
      <c r="AG421" s="59"/>
      <c r="AH421" s="59"/>
      <c r="AI421" s="61"/>
    </row>
    <row r="422" spans="1:35" s="62" customFormat="1" ht="12" customHeight="1" x14ac:dyDescent="0.25">
      <c r="A422" s="58"/>
      <c r="B422" s="59" t="s">
        <v>361</v>
      </c>
      <c r="C422" s="59" t="s">
        <v>362</v>
      </c>
      <c r="D422" s="59" t="s">
        <v>336</v>
      </c>
      <c r="E422" s="60">
        <v>10</v>
      </c>
      <c r="F422" s="59"/>
      <c r="G422" s="59" t="s">
        <v>363</v>
      </c>
      <c r="H422" s="59" t="s">
        <v>48</v>
      </c>
      <c r="I422" s="59">
        <v>1</v>
      </c>
      <c r="J422" s="58"/>
      <c r="K422" s="58"/>
      <c r="L422" s="58"/>
      <c r="M422" s="59" t="s">
        <v>364</v>
      </c>
      <c r="N422" s="59">
        <v>15</v>
      </c>
      <c r="O422" s="59"/>
      <c r="P422" s="59"/>
      <c r="Q422" s="59"/>
      <c r="R422" s="59"/>
      <c r="S422" s="59"/>
      <c r="T422" s="59"/>
      <c r="U422" s="59"/>
      <c r="V422" s="59"/>
      <c r="W422" s="59"/>
      <c r="X422" s="59"/>
      <c r="Y422" s="59"/>
      <c r="Z422" s="59"/>
      <c r="AA422" s="59"/>
      <c r="AB422" s="59"/>
      <c r="AC422" s="59"/>
      <c r="AD422" s="59">
        <v>1.8</v>
      </c>
      <c r="AE422" s="59"/>
      <c r="AF422" s="59">
        <v>1</v>
      </c>
      <c r="AG422" s="59"/>
      <c r="AH422" s="59"/>
      <c r="AI422" s="61"/>
    </row>
    <row r="423" spans="1:35" s="62" customFormat="1" ht="12" customHeight="1" x14ac:dyDescent="0.25">
      <c r="A423" s="58"/>
      <c r="B423" s="59" t="s">
        <v>361</v>
      </c>
      <c r="C423" s="59" t="s">
        <v>362</v>
      </c>
      <c r="D423" s="59" t="s">
        <v>336</v>
      </c>
      <c r="E423" s="60">
        <v>10</v>
      </c>
      <c r="F423" s="59"/>
      <c r="G423" s="59" t="s">
        <v>340</v>
      </c>
      <c r="H423" s="59" t="s">
        <v>48</v>
      </c>
      <c r="I423" s="59">
        <v>4</v>
      </c>
      <c r="J423" s="58"/>
      <c r="K423" s="58"/>
      <c r="L423" s="58"/>
      <c r="M423" s="59" t="s">
        <v>351</v>
      </c>
      <c r="N423" s="59">
        <v>20</v>
      </c>
      <c r="O423" s="59"/>
      <c r="P423" s="59"/>
      <c r="Q423" s="59"/>
      <c r="R423" s="59"/>
      <c r="S423" s="59"/>
      <c r="T423" s="59"/>
      <c r="U423" s="59"/>
      <c r="V423" s="59"/>
      <c r="W423" s="59"/>
      <c r="X423" s="59"/>
      <c r="Y423" s="59"/>
      <c r="Z423" s="59"/>
      <c r="AA423" s="59"/>
      <c r="AB423" s="59"/>
      <c r="AC423" s="59"/>
      <c r="AD423" s="59"/>
      <c r="AE423" s="59"/>
      <c r="AF423" s="59"/>
      <c r="AG423" s="59"/>
      <c r="AH423" s="59"/>
      <c r="AI423" s="61"/>
    </row>
    <row r="424" spans="1:35" s="62" customFormat="1" ht="12" customHeight="1" x14ac:dyDescent="0.25">
      <c r="A424" s="58"/>
      <c r="B424" s="59" t="s">
        <v>361</v>
      </c>
      <c r="C424" s="59" t="s">
        <v>362</v>
      </c>
      <c r="D424" s="59" t="s">
        <v>336</v>
      </c>
      <c r="E424" s="60">
        <v>10</v>
      </c>
      <c r="F424" s="59"/>
      <c r="G424" s="59" t="s">
        <v>365</v>
      </c>
      <c r="H424" s="59" t="s">
        <v>48</v>
      </c>
      <c r="I424" s="59">
        <v>1</v>
      </c>
      <c r="J424" s="58"/>
      <c r="K424" s="58"/>
      <c r="L424" s="58"/>
      <c r="M424" s="59" t="s">
        <v>366</v>
      </c>
      <c r="N424" s="59">
        <v>20</v>
      </c>
      <c r="O424" s="59">
        <v>0.6</v>
      </c>
      <c r="P424" s="59"/>
      <c r="Q424" s="59"/>
      <c r="R424" s="59"/>
      <c r="S424" s="59"/>
      <c r="T424" s="59"/>
      <c r="U424" s="59"/>
      <c r="V424" s="59"/>
      <c r="W424" s="59"/>
      <c r="X424" s="59"/>
      <c r="Y424" s="59"/>
      <c r="Z424" s="59"/>
      <c r="AA424" s="59"/>
      <c r="AB424" s="59"/>
      <c r="AC424" s="59"/>
      <c r="AD424" s="59">
        <v>0.7</v>
      </c>
      <c r="AE424" s="59"/>
      <c r="AF424" s="59">
        <v>1</v>
      </c>
      <c r="AG424" s="59"/>
      <c r="AH424" s="59"/>
      <c r="AI424" s="61"/>
    </row>
    <row r="425" spans="1:35" s="62" customFormat="1" ht="12" customHeight="1" x14ac:dyDescent="0.25">
      <c r="A425" s="58"/>
      <c r="B425" s="59" t="s">
        <v>361</v>
      </c>
      <c r="C425" s="59" t="s">
        <v>362</v>
      </c>
      <c r="D425" s="59" t="s">
        <v>336</v>
      </c>
      <c r="E425" s="60">
        <v>10</v>
      </c>
      <c r="F425" s="59"/>
      <c r="G425" s="59" t="s">
        <v>367</v>
      </c>
      <c r="H425" s="59" t="s">
        <v>48</v>
      </c>
      <c r="I425" s="59">
        <v>1</v>
      </c>
      <c r="J425" s="58"/>
      <c r="K425" s="58"/>
      <c r="L425" s="58"/>
      <c r="M425" s="59"/>
      <c r="N425" s="59"/>
      <c r="O425" s="59"/>
      <c r="P425" s="59"/>
      <c r="Q425" s="59"/>
      <c r="R425" s="59"/>
      <c r="S425" s="59"/>
      <c r="T425" s="59"/>
      <c r="U425" s="59"/>
      <c r="V425" s="59"/>
      <c r="W425" s="59"/>
      <c r="X425" s="59"/>
      <c r="Y425" s="59"/>
      <c r="Z425" s="59"/>
      <c r="AA425" s="59"/>
      <c r="AB425" s="59"/>
      <c r="AC425" s="59"/>
      <c r="AD425" s="59"/>
      <c r="AE425" s="59"/>
      <c r="AF425" s="59"/>
      <c r="AG425" s="59"/>
      <c r="AH425" s="59"/>
      <c r="AI425" s="61"/>
    </row>
    <row r="426" spans="1:35" s="62" customFormat="1" ht="12" customHeight="1" x14ac:dyDescent="0.25">
      <c r="A426" s="58"/>
      <c r="B426" s="59" t="s">
        <v>361</v>
      </c>
      <c r="C426" s="59" t="s">
        <v>362</v>
      </c>
      <c r="D426" s="59" t="s">
        <v>336</v>
      </c>
      <c r="E426" s="60">
        <v>10</v>
      </c>
      <c r="F426" s="59"/>
      <c r="G426" s="59" t="s">
        <v>368</v>
      </c>
      <c r="H426" s="59" t="s">
        <v>48</v>
      </c>
      <c r="I426" s="59">
        <v>2</v>
      </c>
      <c r="J426" s="58"/>
      <c r="K426" s="58"/>
      <c r="L426" s="58"/>
      <c r="M426" s="59"/>
      <c r="N426" s="59"/>
      <c r="O426" s="59"/>
      <c r="P426" s="59"/>
      <c r="Q426" s="59"/>
      <c r="R426" s="59"/>
      <c r="S426" s="59"/>
      <c r="T426" s="59"/>
      <c r="U426" s="59"/>
      <c r="V426" s="59"/>
      <c r="W426" s="59"/>
      <c r="X426" s="59"/>
      <c r="Y426" s="59"/>
      <c r="Z426" s="59"/>
      <c r="AA426" s="59"/>
      <c r="AB426" s="59"/>
      <c r="AC426" s="59"/>
      <c r="AD426" s="59"/>
      <c r="AE426" s="59"/>
      <c r="AF426" s="59"/>
      <c r="AG426" s="59">
        <v>1</v>
      </c>
      <c r="AH426" s="59"/>
      <c r="AI426" s="61"/>
    </row>
    <row r="427" spans="1:35" s="62" customFormat="1" ht="12" customHeight="1" x14ac:dyDescent="0.25">
      <c r="A427" s="58"/>
      <c r="B427" s="59" t="s">
        <v>361</v>
      </c>
      <c r="C427" s="59" t="s">
        <v>362</v>
      </c>
      <c r="D427" s="59" t="s">
        <v>336</v>
      </c>
      <c r="E427" s="60">
        <v>10</v>
      </c>
      <c r="F427" s="59"/>
      <c r="G427" s="59" t="s">
        <v>66</v>
      </c>
      <c r="H427" s="59" t="s">
        <v>48</v>
      </c>
      <c r="I427" s="59">
        <v>4</v>
      </c>
      <c r="J427" s="58"/>
      <c r="K427" s="58"/>
      <c r="L427" s="58"/>
      <c r="M427" s="59"/>
      <c r="N427" s="59"/>
      <c r="O427" s="59"/>
      <c r="P427" s="59"/>
      <c r="Q427" s="59"/>
      <c r="R427" s="59"/>
      <c r="S427" s="59"/>
      <c r="T427" s="59"/>
      <c r="U427" s="59"/>
      <c r="V427" s="59"/>
      <c r="W427" s="59"/>
      <c r="X427" s="59"/>
      <c r="Y427" s="59"/>
      <c r="Z427" s="59"/>
      <c r="AA427" s="59"/>
      <c r="AB427" s="59"/>
      <c r="AC427" s="59"/>
      <c r="AD427" s="59"/>
      <c r="AE427" s="59"/>
      <c r="AF427" s="59"/>
      <c r="AG427" s="59"/>
      <c r="AH427" s="59"/>
      <c r="AI427" s="61"/>
    </row>
    <row r="428" spans="1:35" s="62" customFormat="1" ht="12" customHeight="1" x14ac:dyDescent="0.25">
      <c r="A428" s="58"/>
      <c r="B428" s="59" t="s">
        <v>361</v>
      </c>
      <c r="C428" s="59" t="s">
        <v>362</v>
      </c>
      <c r="D428" s="59" t="s">
        <v>336</v>
      </c>
      <c r="E428" s="60">
        <v>10</v>
      </c>
      <c r="F428" s="59"/>
      <c r="G428" s="59" t="s">
        <v>81</v>
      </c>
      <c r="H428" s="59" t="s">
        <v>48</v>
      </c>
      <c r="I428" s="59">
        <v>1</v>
      </c>
      <c r="J428" s="58"/>
      <c r="K428" s="58"/>
      <c r="L428" s="58"/>
      <c r="M428" s="59"/>
      <c r="N428" s="59"/>
      <c r="O428" s="59"/>
      <c r="P428" s="59"/>
      <c r="Q428" s="59"/>
      <c r="R428" s="59"/>
      <c r="S428" s="59"/>
      <c r="T428" s="59"/>
      <c r="U428" s="59"/>
      <c r="V428" s="59"/>
      <c r="W428" s="59"/>
      <c r="X428" s="59"/>
      <c r="Y428" s="59"/>
      <c r="Z428" s="59"/>
      <c r="AA428" s="59"/>
      <c r="AB428" s="59"/>
      <c r="AC428" s="59"/>
      <c r="AD428" s="59"/>
      <c r="AE428" s="59"/>
      <c r="AF428" s="59"/>
      <c r="AG428" s="59"/>
      <c r="AH428" s="59"/>
      <c r="AI428" s="61"/>
    </row>
    <row r="429" spans="1:35" s="62" customFormat="1" ht="12" customHeight="1" x14ac:dyDescent="0.25">
      <c r="A429" s="58"/>
      <c r="B429" s="59" t="s">
        <v>361</v>
      </c>
      <c r="C429" s="59" t="s">
        <v>362</v>
      </c>
      <c r="D429" s="59" t="s">
        <v>336</v>
      </c>
      <c r="E429" s="60">
        <v>10</v>
      </c>
      <c r="F429" s="59"/>
      <c r="G429" s="59" t="s">
        <v>342</v>
      </c>
      <c r="H429" s="59" t="s">
        <v>48</v>
      </c>
      <c r="I429" s="59">
        <v>1</v>
      </c>
      <c r="J429" s="58"/>
      <c r="K429" s="58"/>
      <c r="L429" s="58"/>
      <c r="M429" s="59"/>
      <c r="N429" s="59"/>
      <c r="O429" s="59"/>
      <c r="P429" s="59"/>
      <c r="Q429" s="59"/>
      <c r="R429" s="59"/>
      <c r="S429" s="59"/>
      <c r="T429" s="59"/>
      <c r="U429" s="59"/>
      <c r="V429" s="59"/>
      <c r="W429" s="59"/>
      <c r="X429" s="59"/>
      <c r="Y429" s="59"/>
      <c r="Z429" s="59"/>
      <c r="AA429" s="59"/>
      <c r="AB429" s="59"/>
      <c r="AC429" s="59"/>
      <c r="AD429" s="59"/>
      <c r="AE429" s="59"/>
      <c r="AF429" s="59"/>
      <c r="AG429" s="59"/>
      <c r="AH429" s="59"/>
      <c r="AI429" s="61"/>
    </row>
    <row r="430" spans="1:35" s="62" customFormat="1" ht="12" customHeight="1" x14ac:dyDescent="0.25">
      <c r="A430" s="58"/>
      <c r="B430" s="59" t="s">
        <v>361</v>
      </c>
      <c r="C430" s="59" t="s">
        <v>362</v>
      </c>
      <c r="D430" s="59" t="s">
        <v>336</v>
      </c>
      <c r="E430" s="60">
        <v>10</v>
      </c>
      <c r="F430" s="59"/>
      <c r="G430" s="59" t="s">
        <v>315</v>
      </c>
      <c r="H430" s="59" t="s">
        <v>48</v>
      </c>
      <c r="I430" s="59">
        <v>1</v>
      </c>
      <c r="J430" s="58"/>
      <c r="K430" s="58"/>
      <c r="L430" s="58"/>
      <c r="M430" s="59" t="s">
        <v>369</v>
      </c>
      <c r="N430" s="59">
        <v>40</v>
      </c>
      <c r="O430" s="59"/>
      <c r="P430" s="59"/>
      <c r="Q430" s="59"/>
      <c r="R430" s="59"/>
      <c r="S430" s="59"/>
      <c r="T430" s="59"/>
      <c r="U430" s="59"/>
      <c r="V430" s="59"/>
      <c r="W430" s="59"/>
      <c r="X430" s="59"/>
      <c r="Y430" s="59"/>
      <c r="Z430" s="59"/>
      <c r="AA430" s="59"/>
      <c r="AB430" s="59"/>
      <c r="AC430" s="59"/>
      <c r="AD430" s="59">
        <v>0.5</v>
      </c>
      <c r="AE430" s="59"/>
      <c r="AF430" s="59"/>
      <c r="AG430" s="59"/>
      <c r="AH430" s="59"/>
      <c r="AI430" s="61"/>
    </row>
    <row r="431" spans="1:35" s="62" customFormat="1" ht="12" customHeight="1" x14ac:dyDescent="0.25">
      <c r="A431" s="58"/>
      <c r="B431" s="59" t="s">
        <v>361</v>
      </c>
      <c r="C431" s="59" t="s">
        <v>362</v>
      </c>
      <c r="D431" s="59" t="s">
        <v>336</v>
      </c>
      <c r="E431" s="60">
        <v>10</v>
      </c>
      <c r="F431" s="59"/>
      <c r="G431" s="59" t="s">
        <v>57</v>
      </c>
      <c r="H431" s="59" t="s">
        <v>48</v>
      </c>
      <c r="I431" s="59">
        <v>2</v>
      </c>
      <c r="J431" s="58"/>
      <c r="K431" s="58"/>
      <c r="L431" s="58"/>
      <c r="M431" s="59"/>
      <c r="N431" s="59"/>
      <c r="O431" s="59"/>
      <c r="P431" s="59"/>
      <c r="Q431" s="59"/>
      <c r="R431" s="59"/>
      <c r="S431" s="59"/>
      <c r="T431" s="59"/>
      <c r="U431" s="59"/>
      <c r="V431" s="59"/>
      <c r="W431" s="59"/>
      <c r="X431" s="59"/>
      <c r="Y431" s="59"/>
      <c r="Z431" s="59"/>
      <c r="AA431" s="59"/>
      <c r="AB431" s="59"/>
      <c r="AC431" s="59"/>
      <c r="AD431" s="59"/>
      <c r="AE431" s="59"/>
      <c r="AF431" s="59"/>
      <c r="AG431" s="59"/>
      <c r="AH431" s="59"/>
      <c r="AI431" s="61"/>
    </row>
    <row r="432" spans="1:35" s="62" customFormat="1" ht="12" customHeight="1" x14ac:dyDescent="0.25">
      <c r="A432" s="58"/>
      <c r="B432" s="59" t="s">
        <v>361</v>
      </c>
      <c r="C432" s="59" t="s">
        <v>362</v>
      </c>
      <c r="D432" s="59" t="s">
        <v>336</v>
      </c>
      <c r="E432" s="60">
        <v>10</v>
      </c>
      <c r="F432" s="59"/>
      <c r="G432" s="59" t="s">
        <v>370</v>
      </c>
      <c r="H432" s="59" t="s">
        <v>48</v>
      </c>
      <c r="I432" s="59">
        <v>1</v>
      </c>
      <c r="J432" s="58"/>
      <c r="K432" s="58"/>
      <c r="L432" s="58"/>
      <c r="M432" s="59"/>
      <c r="N432" s="59"/>
      <c r="O432" s="59"/>
      <c r="P432" s="59"/>
      <c r="Q432" s="59"/>
      <c r="R432" s="59"/>
      <c r="S432" s="59"/>
      <c r="T432" s="59"/>
      <c r="U432" s="59"/>
      <c r="V432" s="59"/>
      <c r="W432" s="59"/>
      <c r="X432" s="59"/>
      <c r="Y432" s="59"/>
      <c r="Z432" s="59"/>
      <c r="AA432" s="59"/>
      <c r="AB432" s="59"/>
      <c r="AC432" s="59"/>
      <c r="AD432" s="59"/>
      <c r="AE432" s="59"/>
      <c r="AF432" s="59">
        <v>1</v>
      </c>
      <c r="AG432" s="59"/>
      <c r="AH432" s="59"/>
      <c r="AI432" s="61"/>
    </row>
    <row r="433" spans="1:35" s="62" customFormat="1" ht="12" customHeight="1" x14ac:dyDescent="0.25">
      <c r="A433" s="58"/>
      <c r="B433" s="59" t="s">
        <v>371</v>
      </c>
      <c r="C433" s="59" t="s">
        <v>372</v>
      </c>
      <c r="D433" s="59" t="s">
        <v>336</v>
      </c>
      <c r="E433" s="60">
        <v>10</v>
      </c>
      <c r="F433" s="59" t="s">
        <v>337</v>
      </c>
      <c r="G433" s="59"/>
      <c r="H433" s="59" t="s">
        <v>46</v>
      </c>
      <c r="I433" s="59">
        <v>3</v>
      </c>
      <c r="J433" s="58"/>
      <c r="K433" s="58"/>
      <c r="L433" s="58"/>
      <c r="M433" s="59"/>
      <c r="N433" s="59"/>
      <c r="O433" s="59"/>
      <c r="P433" s="59"/>
      <c r="Q433" s="59"/>
      <c r="R433" s="59"/>
      <c r="S433" s="59"/>
      <c r="T433" s="59"/>
      <c r="U433" s="59"/>
      <c r="V433" s="59"/>
      <c r="W433" s="59"/>
      <c r="X433" s="59"/>
      <c r="Y433" s="59"/>
      <c r="Z433" s="59"/>
      <c r="AA433" s="59"/>
      <c r="AB433" s="59"/>
      <c r="AC433" s="59"/>
      <c r="AD433" s="59"/>
      <c r="AE433" s="59"/>
      <c r="AF433" s="59"/>
      <c r="AG433" s="59"/>
      <c r="AH433" s="59"/>
      <c r="AI433" s="61"/>
    </row>
    <row r="434" spans="1:35" s="62" customFormat="1" ht="12" customHeight="1" x14ac:dyDescent="0.25">
      <c r="A434" s="58"/>
      <c r="B434" s="59" t="s">
        <v>371</v>
      </c>
      <c r="C434" s="59" t="s">
        <v>372</v>
      </c>
      <c r="D434" s="59" t="s">
        <v>336</v>
      </c>
      <c r="E434" s="60">
        <v>10</v>
      </c>
      <c r="F434" s="59"/>
      <c r="G434" s="59" t="s">
        <v>363</v>
      </c>
      <c r="H434" s="59" t="s">
        <v>48</v>
      </c>
      <c r="I434" s="59">
        <v>1</v>
      </c>
      <c r="J434" s="58"/>
      <c r="K434" s="58"/>
      <c r="L434" s="58"/>
      <c r="M434" s="59" t="s">
        <v>364</v>
      </c>
      <c r="N434" s="59">
        <v>15</v>
      </c>
      <c r="O434" s="59"/>
      <c r="P434" s="59"/>
      <c r="Q434" s="59"/>
      <c r="R434" s="59"/>
      <c r="S434" s="59"/>
      <c r="T434" s="59"/>
      <c r="U434" s="59"/>
      <c r="V434" s="59"/>
      <c r="W434" s="59"/>
      <c r="X434" s="59"/>
      <c r="Y434" s="59"/>
      <c r="Z434" s="59"/>
      <c r="AA434" s="59"/>
      <c r="AB434" s="59"/>
      <c r="AC434" s="59"/>
      <c r="AD434" s="59">
        <v>1.8</v>
      </c>
      <c r="AE434" s="59"/>
      <c r="AF434" s="59">
        <v>1</v>
      </c>
      <c r="AG434" s="59"/>
      <c r="AH434" s="59"/>
      <c r="AI434" s="61"/>
    </row>
    <row r="435" spans="1:35" s="62" customFormat="1" ht="12" customHeight="1" x14ac:dyDescent="0.25">
      <c r="A435" s="58"/>
      <c r="B435" s="59" t="s">
        <v>371</v>
      </c>
      <c r="C435" s="59" t="s">
        <v>372</v>
      </c>
      <c r="D435" s="59" t="s">
        <v>336</v>
      </c>
      <c r="E435" s="60">
        <v>10</v>
      </c>
      <c r="F435" s="59"/>
      <c r="G435" s="59" t="s">
        <v>340</v>
      </c>
      <c r="H435" s="59" t="s">
        <v>48</v>
      </c>
      <c r="I435" s="59">
        <v>2</v>
      </c>
      <c r="J435" s="58"/>
      <c r="K435" s="58"/>
      <c r="L435" s="58"/>
      <c r="M435" s="59" t="s">
        <v>351</v>
      </c>
      <c r="N435" s="59">
        <v>20</v>
      </c>
      <c r="O435" s="59"/>
      <c r="P435" s="59"/>
      <c r="Q435" s="59"/>
      <c r="R435" s="59"/>
      <c r="S435" s="59"/>
      <c r="T435" s="59"/>
      <c r="U435" s="59"/>
      <c r="V435" s="59"/>
      <c r="W435" s="59"/>
      <c r="X435" s="59"/>
      <c r="Y435" s="59"/>
      <c r="Z435" s="59"/>
      <c r="AA435" s="59"/>
      <c r="AB435" s="59"/>
      <c r="AC435" s="59"/>
      <c r="AD435" s="59"/>
      <c r="AE435" s="59"/>
      <c r="AF435" s="59"/>
      <c r="AG435" s="59"/>
      <c r="AH435" s="59"/>
      <c r="AI435" s="61"/>
    </row>
    <row r="436" spans="1:35" s="62" customFormat="1" ht="12" customHeight="1" x14ac:dyDescent="0.25">
      <c r="A436" s="58"/>
      <c r="B436" s="59" t="s">
        <v>371</v>
      </c>
      <c r="C436" s="59" t="s">
        <v>372</v>
      </c>
      <c r="D436" s="59" t="s">
        <v>336</v>
      </c>
      <c r="E436" s="60">
        <v>10</v>
      </c>
      <c r="F436" s="59"/>
      <c r="G436" s="59" t="s">
        <v>365</v>
      </c>
      <c r="H436" s="59" t="s">
        <v>48</v>
      </c>
      <c r="I436" s="59">
        <v>1</v>
      </c>
      <c r="J436" s="58"/>
      <c r="K436" s="58"/>
      <c r="L436" s="58"/>
      <c r="M436" s="59" t="s">
        <v>366</v>
      </c>
      <c r="N436" s="59">
        <v>20</v>
      </c>
      <c r="O436" s="59">
        <v>0.6</v>
      </c>
      <c r="P436" s="59"/>
      <c r="Q436" s="59"/>
      <c r="R436" s="59"/>
      <c r="S436" s="59"/>
      <c r="T436" s="59"/>
      <c r="U436" s="59"/>
      <c r="V436" s="59"/>
      <c r="W436" s="59"/>
      <c r="X436" s="59"/>
      <c r="Y436" s="59"/>
      <c r="Z436" s="59"/>
      <c r="AA436" s="59"/>
      <c r="AB436" s="59"/>
      <c r="AC436" s="59"/>
      <c r="AD436" s="59">
        <v>0.7</v>
      </c>
      <c r="AE436" s="59"/>
      <c r="AF436" s="59">
        <v>1</v>
      </c>
      <c r="AG436" s="59"/>
      <c r="AH436" s="59"/>
      <c r="AI436" s="61"/>
    </row>
    <row r="437" spans="1:35" s="62" customFormat="1" ht="12" customHeight="1" x14ac:dyDescent="0.25">
      <c r="A437" s="58"/>
      <c r="B437" s="59" t="s">
        <v>371</v>
      </c>
      <c r="C437" s="59" t="s">
        <v>372</v>
      </c>
      <c r="D437" s="59" t="s">
        <v>336</v>
      </c>
      <c r="E437" s="60">
        <v>10</v>
      </c>
      <c r="F437" s="59"/>
      <c r="G437" s="59" t="s">
        <v>367</v>
      </c>
      <c r="H437" s="59" t="s">
        <v>48</v>
      </c>
      <c r="I437" s="59">
        <v>1</v>
      </c>
      <c r="J437" s="58"/>
      <c r="K437" s="58"/>
      <c r="L437" s="58"/>
      <c r="M437" s="59"/>
      <c r="N437" s="59"/>
      <c r="O437" s="59"/>
      <c r="P437" s="59"/>
      <c r="Q437" s="59"/>
      <c r="R437" s="59"/>
      <c r="S437" s="59"/>
      <c r="T437" s="59"/>
      <c r="U437" s="59"/>
      <c r="V437" s="59"/>
      <c r="W437" s="59"/>
      <c r="X437" s="59"/>
      <c r="Y437" s="59"/>
      <c r="Z437" s="59"/>
      <c r="AA437" s="59"/>
      <c r="AB437" s="59"/>
      <c r="AC437" s="59"/>
      <c r="AD437" s="59"/>
      <c r="AE437" s="59"/>
      <c r="AF437" s="59"/>
      <c r="AG437" s="59"/>
      <c r="AH437" s="59"/>
      <c r="AI437" s="61"/>
    </row>
    <row r="438" spans="1:35" s="62" customFormat="1" ht="12" customHeight="1" x14ac:dyDescent="0.25">
      <c r="A438" s="58"/>
      <c r="B438" s="59" t="s">
        <v>371</v>
      </c>
      <c r="C438" s="59" t="s">
        <v>372</v>
      </c>
      <c r="D438" s="59" t="s">
        <v>336</v>
      </c>
      <c r="E438" s="60">
        <v>10</v>
      </c>
      <c r="F438" s="59"/>
      <c r="G438" s="59" t="s">
        <v>373</v>
      </c>
      <c r="H438" s="59" t="s">
        <v>48</v>
      </c>
      <c r="I438" s="59">
        <v>2</v>
      </c>
      <c r="J438" s="58"/>
      <c r="K438" s="58"/>
      <c r="L438" s="58"/>
      <c r="M438" s="59" t="s">
        <v>374</v>
      </c>
      <c r="N438" s="59">
        <v>120</v>
      </c>
      <c r="O438" s="59">
        <v>1</v>
      </c>
      <c r="P438" s="59"/>
      <c r="Q438" s="59"/>
      <c r="R438" s="59"/>
      <c r="S438" s="59"/>
      <c r="T438" s="59"/>
      <c r="U438" s="59"/>
      <c r="V438" s="59"/>
      <c r="W438" s="59"/>
      <c r="X438" s="59"/>
      <c r="Y438" s="59"/>
      <c r="Z438" s="59"/>
      <c r="AA438" s="59">
        <v>1</v>
      </c>
      <c r="AB438" s="59">
        <v>1</v>
      </c>
      <c r="AC438" s="59">
        <v>1</v>
      </c>
      <c r="AD438" s="59">
        <v>1.2</v>
      </c>
      <c r="AE438" s="59"/>
      <c r="AF438" s="59"/>
      <c r="AG438" s="59"/>
      <c r="AH438" s="59" t="s">
        <v>375</v>
      </c>
      <c r="AI438" s="61"/>
    </row>
    <row r="439" spans="1:35" s="62" customFormat="1" ht="12" customHeight="1" x14ac:dyDescent="0.25">
      <c r="A439" s="58"/>
      <c r="B439" s="59" t="s">
        <v>371</v>
      </c>
      <c r="C439" s="59" t="s">
        <v>372</v>
      </c>
      <c r="D439" s="59" t="s">
        <v>336</v>
      </c>
      <c r="E439" s="60">
        <v>10</v>
      </c>
      <c r="F439" s="59"/>
      <c r="G439" s="59" t="s">
        <v>368</v>
      </c>
      <c r="H439" s="59" t="s">
        <v>48</v>
      </c>
      <c r="I439" s="59">
        <v>1</v>
      </c>
      <c r="J439" s="58"/>
      <c r="K439" s="58"/>
      <c r="L439" s="58"/>
      <c r="M439" s="59" t="s">
        <v>376</v>
      </c>
      <c r="N439" s="59">
        <v>5</v>
      </c>
      <c r="O439" s="59"/>
      <c r="P439" s="59"/>
      <c r="Q439" s="59"/>
      <c r="R439" s="59"/>
      <c r="S439" s="59"/>
      <c r="T439" s="59"/>
      <c r="U439" s="59"/>
      <c r="V439" s="59"/>
      <c r="W439" s="59"/>
      <c r="X439" s="59"/>
      <c r="Y439" s="59"/>
      <c r="Z439" s="59"/>
      <c r="AA439" s="59"/>
      <c r="AB439" s="59"/>
      <c r="AC439" s="59"/>
      <c r="AD439" s="59">
        <v>0.5</v>
      </c>
      <c r="AE439" s="59"/>
      <c r="AF439" s="59">
        <v>1</v>
      </c>
      <c r="AG439" s="59"/>
      <c r="AH439" s="59"/>
      <c r="AI439" s="61"/>
    </row>
    <row r="440" spans="1:35" s="62" customFormat="1" ht="12" customHeight="1" x14ac:dyDescent="0.25">
      <c r="A440" s="58"/>
      <c r="B440" s="59" t="s">
        <v>371</v>
      </c>
      <c r="C440" s="59" t="s">
        <v>372</v>
      </c>
      <c r="D440" s="59" t="s">
        <v>336</v>
      </c>
      <c r="E440" s="60">
        <v>10</v>
      </c>
      <c r="F440" s="59"/>
      <c r="G440" s="59" t="s">
        <v>377</v>
      </c>
      <c r="H440" s="59" t="s">
        <v>48</v>
      </c>
      <c r="I440" s="59">
        <v>1</v>
      </c>
      <c r="J440" s="58"/>
      <c r="K440" s="58"/>
      <c r="L440" s="58"/>
      <c r="M440" s="59" t="s">
        <v>378</v>
      </c>
      <c r="N440" s="59">
        <v>200</v>
      </c>
      <c r="O440" s="59">
        <v>1.5</v>
      </c>
      <c r="P440" s="59"/>
      <c r="Q440" s="59"/>
      <c r="R440" s="59"/>
      <c r="S440" s="59"/>
      <c r="T440" s="59"/>
      <c r="U440" s="59"/>
      <c r="V440" s="59"/>
      <c r="W440" s="59"/>
      <c r="X440" s="59"/>
      <c r="Y440" s="59"/>
      <c r="Z440" s="59"/>
      <c r="AA440" s="59"/>
      <c r="AB440" s="59"/>
      <c r="AC440" s="59"/>
      <c r="AD440" s="59">
        <v>2</v>
      </c>
      <c r="AE440" s="59"/>
      <c r="AF440" s="59"/>
      <c r="AG440" s="59"/>
      <c r="AH440" s="59"/>
      <c r="AI440" s="61"/>
    </row>
    <row r="441" spans="1:35" s="62" customFormat="1" ht="12" customHeight="1" x14ac:dyDescent="0.25">
      <c r="A441" s="58"/>
      <c r="B441" s="59" t="s">
        <v>371</v>
      </c>
      <c r="C441" s="59" t="s">
        <v>372</v>
      </c>
      <c r="D441" s="59" t="s">
        <v>336</v>
      </c>
      <c r="E441" s="60">
        <v>10</v>
      </c>
      <c r="F441" s="59"/>
      <c r="G441" s="59" t="s">
        <v>81</v>
      </c>
      <c r="H441" s="59" t="s">
        <v>48</v>
      </c>
      <c r="I441" s="59">
        <v>1</v>
      </c>
      <c r="J441" s="58"/>
      <c r="K441" s="58"/>
      <c r="L441" s="58"/>
      <c r="M441" s="59"/>
      <c r="N441" s="59"/>
      <c r="O441" s="59"/>
      <c r="P441" s="59"/>
      <c r="Q441" s="59"/>
      <c r="R441" s="59"/>
      <c r="S441" s="59"/>
      <c r="T441" s="59"/>
      <c r="U441" s="59"/>
      <c r="V441" s="59"/>
      <c r="W441" s="59"/>
      <c r="X441" s="59"/>
      <c r="Y441" s="59"/>
      <c r="Z441" s="59"/>
      <c r="AA441" s="59"/>
      <c r="AB441" s="59"/>
      <c r="AC441" s="59"/>
      <c r="AD441" s="59"/>
      <c r="AE441" s="59"/>
      <c r="AF441" s="59"/>
      <c r="AG441" s="59"/>
      <c r="AH441" s="59"/>
      <c r="AI441" s="61"/>
    </row>
    <row r="442" spans="1:35" s="62" customFormat="1" ht="12" customHeight="1" x14ac:dyDescent="0.25">
      <c r="A442" s="58"/>
      <c r="B442" s="59" t="s">
        <v>371</v>
      </c>
      <c r="C442" s="59" t="s">
        <v>372</v>
      </c>
      <c r="D442" s="59" t="s">
        <v>336</v>
      </c>
      <c r="E442" s="60">
        <v>10</v>
      </c>
      <c r="F442" s="59"/>
      <c r="G442" s="59" t="s">
        <v>342</v>
      </c>
      <c r="H442" s="59" t="s">
        <v>48</v>
      </c>
      <c r="I442" s="59">
        <v>1</v>
      </c>
      <c r="J442" s="58"/>
      <c r="K442" s="58"/>
      <c r="L442" s="58"/>
      <c r="M442" s="59"/>
      <c r="N442" s="59"/>
      <c r="O442" s="59"/>
      <c r="P442" s="59"/>
      <c r="Q442" s="59"/>
      <c r="R442" s="59"/>
      <c r="S442" s="59"/>
      <c r="T442" s="59"/>
      <c r="U442" s="59"/>
      <c r="V442" s="59"/>
      <c r="W442" s="59"/>
      <c r="X442" s="59"/>
      <c r="Y442" s="59"/>
      <c r="Z442" s="59"/>
      <c r="AA442" s="59"/>
      <c r="AB442" s="59"/>
      <c r="AC442" s="59"/>
      <c r="AD442" s="59"/>
      <c r="AE442" s="59"/>
      <c r="AF442" s="59"/>
      <c r="AG442" s="59"/>
      <c r="AH442" s="59"/>
      <c r="AI442" s="61"/>
    </row>
    <row r="443" spans="1:35" s="62" customFormat="1" ht="12" customHeight="1" x14ac:dyDescent="0.25">
      <c r="A443" s="58"/>
      <c r="B443" s="59" t="s">
        <v>371</v>
      </c>
      <c r="C443" s="59" t="s">
        <v>372</v>
      </c>
      <c r="D443" s="59" t="s">
        <v>336</v>
      </c>
      <c r="E443" s="60">
        <v>10</v>
      </c>
      <c r="F443" s="59"/>
      <c r="G443" s="59" t="s">
        <v>315</v>
      </c>
      <c r="H443" s="59" t="s">
        <v>48</v>
      </c>
      <c r="I443" s="59">
        <v>1</v>
      </c>
      <c r="J443" s="58"/>
      <c r="K443" s="58"/>
      <c r="L443" s="58"/>
      <c r="M443" s="59" t="s">
        <v>56</v>
      </c>
      <c r="N443" s="59">
        <v>60</v>
      </c>
      <c r="O443" s="59"/>
      <c r="P443" s="59"/>
      <c r="Q443" s="59"/>
      <c r="R443" s="59"/>
      <c r="S443" s="59"/>
      <c r="T443" s="59"/>
      <c r="U443" s="59"/>
      <c r="V443" s="59"/>
      <c r="W443" s="59"/>
      <c r="X443" s="59"/>
      <c r="Y443" s="59"/>
      <c r="Z443" s="59"/>
      <c r="AA443" s="59"/>
      <c r="AB443" s="59"/>
      <c r="AC443" s="59"/>
      <c r="AD443" s="59">
        <v>0.5</v>
      </c>
      <c r="AE443" s="59"/>
      <c r="AF443" s="59"/>
      <c r="AG443" s="59"/>
      <c r="AH443" s="59"/>
      <c r="AI443" s="61"/>
    </row>
    <row r="444" spans="1:35" s="62" customFormat="1" ht="12" customHeight="1" x14ac:dyDescent="0.25">
      <c r="A444" s="58"/>
      <c r="B444" s="59" t="s">
        <v>371</v>
      </c>
      <c r="C444" s="59" t="s">
        <v>372</v>
      </c>
      <c r="D444" s="59" t="s">
        <v>336</v>
      </c>
      <c r="E444" s="60">
        <v>10</v>
      </c>
      <c r="F444" s="59"/>
      <c r="G444" s="59" t="s">
        <v>57</v>
      </c>
      <c r="H444" s="59" t="s">
        <v>48</v>
      </c>
      <c r="I444" s="59">
        <v>2</v>
      </c>
      <c r="J444" s="58"/>
      <c r="K444" s="58"/>
      <c r="L444" s="58"/>
      <c r="M444" s="59"/>
      <c r="N444" s="59"/>
      <c r="O444" s="59"/>
      <c r="P444" s="59"/>
      <c r="Q444" s="59"/>
      <c r="R444" s="59"/>
      <c r="S444" s="59"/>
      <c r="T444" s="59"/>
      <c r="U444" s="59"/>
      <c r="V444" s="59"/>
      <c r="W444" s="59"/>
      <c r="X444" s="59"/>
      <c r="Y444" s="59"/>
      <c r="Z444" s="59"/>
      <c r="AA444" s="59"/>
      <c r="AB444" s="59"/>
      <c r="AC444" s="59"/>
      <c r="AD444" s="59"/>
      <c r="AE444" s="59"/>
      <c r="AF444" s="59"/>
      <c r="AG444" s="59"/>
      <c r="AH444" s="59"/>
      <c r="AI444" s="61"/>
    </row>
    <row r="445" spans="1:35" s="62" customFormat="1" ht="12" customHeight="1" x14ac:dyDescent="0.25">
      <c r="A445" s="58"/>
      <c r="B445" s="59" t="s">
        <v>371</v>
      </c>
      <c r="C445" s="59" t="s">
        <v>372</v>
      </c>
      <c r="D445" s="59" t="s">
        <v>336</v>
      </c>
      <c r="E445" s="60">
        <v>10</v>
      </c>
      <c r="F445" s="59"/>
      <c r="G445" s="59" t="s">
        <v>370</v>
      </c>
      <c r="H445" s="59" t="s">
        <v>48</v>
      </c>
      <c r="I445" s="59">
        <v>1</v>
      </c>
      <c r="J445" s="58"/>
      <c r="K445" s="58"/>
      <c r="L445" s="58"/>
      <c r="M445" s="59"/>
      <c r="N445" s="59"/>
      <c r="O445" s="59"/>
      <c r="P445" s="59"/>
      <c r="Q445" s="59"/>
      <c r="R445" s="59"/>
      <c r="S445" s="59"/>
      <c r="T445" s="59"/>
      <c r="U445" s="59"/>
      <c r="V445" s="59"/>
      <c r="W445" s="59"/>
      <c r="X445" s="59"/>
      <c r="Y445" s="59"/>
      <c r="Z445" s="59"/>
      <c r="AA445" s="59"/>
      <c r="AB445" s="59"/>
      <c r="AC445" s="59"/>
      <c r="AD445" s="59"/>
      <c r="AE445" s="59"/>
      <c r="AF445" s="59">
        <v>1</v>
      </c>
      <c r="AG445" s="59"/>
      <c r="AH445" s="59"/>
      <c r="AI445" s="61"/>
    </row>
    <row r="446" spans="1:35" s="62" customFormat="1" ht="12" customHeight="1" x14ac:dyDescent="0.25">
      <c r="A446" s="58"/>
      <c r="B446" s="59" t="s">
        <v>379</v>
      </c>
      <c r="C446" s="59" t="s">
        <v>380</v>
      </c>
      <c r="D446" s="59" t="s">
        <v>336</v>
      </c>
      <c r="E446" s="60">
        <v>15</v>
      </c>
      <c r="F446" s="59" t="s">
        <v>381</v>
      </c>
      <c r="G446" s="59"/>
      <c r="H446" s="59" t="s">
        <v>48</v>
      </c>
      <c r="I446" s="59">
        <v>1</v>
      </c>
      <c r="J446" s="58"/>
      <c r="K446" s="58"/>
      <c r="L446" s="58"/>
      <c r="M446" s="59"/>
      <c r="N446" s="59"/>
      <c r="O446" s="59"/>
      <c r="P446" s="59"/>
      <c r="Q446" s="59"/>
      <c r="R446" s="59"/>
      <c r="S446" s="59"/>
      <c r="T446" s="59"/>
      <c r="U446" s="59"/>
      <c r="V446" s="59"/>
      <c r="W446" s="59"/>
      <c r="X446" s="59"/>
      <c r="Y446" s="59"/>
      <c r="Z446" s="59"/>
      <c r="AA446" s="59"/>
      <c r="AB446" s="59"/>
      <c r="AC446" s="59"/>
      <c r="AD446" s="59"/>
      <c r="AE446" s="59"/>
      <c r="AF446" s="59"/>
      <c r="AG446" s="59"/>
      <c r="AH446" s="59"/>
      <c r="AI446" s="61"/>
    </row>
    <row r="447" spans="1:35" s="62" customFormat="1" ht="12" customHeight="1" x14ac:dyDescent="0.25">
      <c r="A447" s="58"/>
      <c r="B447" s="59" t="s">
        <v>379</v>
      </c>
      <c r="C447" s="59" t="s">
        <v>380</v>
      </c>
      <c r="D447" s="59" t="s">
        <v>336</v>
      </c>
      <c r="E447" s="60">
        <v>15</v>
      </c>
      <c r="F447" s="59" t="s">
        <v>382</v>
      </c>
      <c r="G447" s="59"/>
      <c r="H447" s="59" t="s">
        <v>48</v>
      </c>
      <c r="I447" s="59">
        <v>1</v>
      </c>
      <c r="J447" s="58"/>
      <c r="K447" s="58"/>
      <c r="L447" s="58"/>
      <c r="M447" s="59" t="s">
        <v>71</v>
      </c>
      <c r="N447" s="59">
        <v>50</v>
      </c>
      <c r="O447" s="59"/>
      <c r="P447" s="59" t="s">
        <v>61</v>
      </c>
      <c r="Q447" s="59"/>
      <c r="R447" s="59"/>
      <c r="S447" s="59"/>
      <c r="T447" s="59"/>
      <c r="U447" s="59"/>
      <c r="V447" s="59"/>
      <c r="W447" s="59"/>
      <c r="X447" s="59"/>
      <c r="Y447" s="59"/>
      <c r="Z447" s="59"/>
      <c r="AA447" s="59"/>
      <c r="AB447" s="59"/>
      <c r="AC447" s="59"/>
      <c r="AD447" s="59">
        <v>0.1</v>
      </c>
      <c r="AE447" s="59"/>
      <c r="AF447" s="59"/>
      <c r="AG447" s="59"/>
      <c r="AH447" s="59"/>
      <c r="AI447" s="61"/>
    </row>
    <row r="448" spans="1:35" s="62" customFormat="1" ht="12" customHeight="1" x14ac:dyDescent="0.25">
      <c r="A448" s="58"/>
      <c r="B448" s="59" t="s">
        <v>379</v>
      </c>
      <c r="C448" s="59" t="s">
        <v>380</v>
      </c>
      <c r="D448" s="59" t="s">
        <v>336</v>
      </c>
      <c r="E448" s="60">
        <v>15</v>
      </c>
      <c r="F448" s="59" t="s">
        <v>70</v>
      </c>
      <c r="G448" s="59"/>
      <c r="H448" s="59" t="s">
        <v>48</v>
      </c>
      <c r="I448" s="59">
        <v>2</v>
      </c>
      <c r="J448" s="58"/>
      <c r="K448" s="58"/>
      <c r="L448" s="58"/>
      <c r="M448" s="59" t="s">
        <v>71</v>
      </c>
      <c r="N448" s="59">
        <v>50</v>
      </c>
      <c r="O448" s="59"/>
      <c r="P448" s="59" t="s">
        <v>61</v>
      </c>
      <c r="Q448" s="59"/>
      <c r="R448" s="59"/>
      <c r="S448" s="59"/>
      <c r="T448" s="59"/>
      <c r="U448" s="59"/>
      <c r="V448" s="59"/>
      <c r="W448" s="59"/>
      <c r="X448" s="59"/>
      <c r="Y448" s="59"/>
      <c r="Z448" s="59"/>
      <c r="AA448" s="59"/>
      <c r="AB448" s="59"/>
      <c r="AC448" s="59"/>
      <c r="AD448" s="59">
        <v>0.1</v>
      </c>
      <c r="AE448" s="59"/>
      <c r="AF448" s="59"/>
      <c r="AG448" s="59"/>
      <c r="AH448" s="59"/>
      <c r="AI448" s="61"/>
    </row>
    <row r="449" spans="1:35" s="62" customFormat="1" ht="12" customHeight="1" x14ac:dyDescent="0.25">
      <c r="A449" s="58"/>
      <c r="B449" s="59" t="s">
        <v>379</v>
      </c>
      <c r="C449" s="59" t="s">
        <v>380</v>
      </c>
      <c r="D449" s="59" t="s">
        <v>336</v>
      </c>
      <c r="E449" s="60">
        <v>15</v>
      </c>
      <c r="F449" s="59" t="s">
        <v>346</v>
      </c>
      <c r="G449" s="59"/>
      <c r="H449" s="59" t="s">
        <v>46</v>
      </c>
      <c r="I449" s="59">
        <v>6</v>
      </c>
      <c r="J449" s="58"/>
      <c r="K449" s="58"/>
      <c r="L449" s="58"/>
      <c r="M449" s="59"/>
      <c r="N449" s="59"/>
      <c r="O449" s="59"/>
      <c r="P449" s="59"/>
      <c r="Q449" s="59"/>
      <c r="R449" s="59"/>
      <c r="S449" s="59"/>
      <c r="T449" s="59"/>
      <c r="U449" s="59"/>
      <c r="V449" s="59"/>
      <c r="W449" s="59"/>
      <c r="X449" s="59"/>
      <c r="Y449" s="59"/>
      <c r="Z449" s="59"/>
      <c r="AA449" s="59"/>
      <c r="AB449" s="59"/>
      <c r="AC449" s="59"/>
      <c r="AD449" s="59"/>
      <c r="AE449" s="59"/>
      <c r="AF449" s="59"/>
      <c r="AG449" s="59"/>
      <c r="AH449" s="59"/>
      <c r="AI449" s="61"/>
    </row>
    <row r="450" spans="1:35" s="62" customFormat="1" ht="12" customHeight="1" x14ac:dyDescent="0.25">
      <c r="A450" s="58"/>
      <c r="B450" s="59" t="s">
        <v>379</v>
      </c>
      <c r="C450" s="59" t="s">
        <v>380</v>
      </c>
      <c r="D450" s="59" t="s">
        <v>336</v>
      </c>
      <c r="E450" s="60">
        <v>15</v>
      </c>
      <c r="F450" s="59" t="s">
        <v>383</v>
      </c>
      <c r="G450" s="59"/>
      <c r="H450" s="59" t="s">
        <v>48</v>
      </c>
      <c r="I450" s="59">
        <v>1</v>
      </c>
      <c r="J450" s="58"/>
      <c r="K450" s="58"/>
      <c r="L450" s="58"/>
      <c r="M450" s="59"/>
      <c r="N450" s="59"/>
      <c r="O450" s="59"/>
      <c r="P450" s="59"/>
      <c r="Q450" s="59"/>
      <c r="R450" s="59"/>
      <c r="S450" s="59"/>
      <c r="T450" s="59"/>
      <c r="U450" s="59"/>
      <c r="V450" s="59"/>
      <c r="W450" s="59"/>
      <c r="X450" s="59"/>
      <c r="Y450" s="59"/>
      <c r="Z450" s="59"/>
      <c r="AA450" s="59"/>
      <c r="AB450" s="59"/>
      <c r="AC450" s="59"/>
      <c r="AD450" s="59"/>
      <c r="AE450" s="59"/>
      <c r="AF450" s="59"/>
      <c r="AG450" s="59"/>
      <c r="AH450" s="59"/>
      <c r="AI450" s="61"/>
    </row>
    <row r="451" spans="1:35" s="62" customFormat="1" ht="12" customHeight="1" x14ac:dyDescent="0.25">
      <c r="A451" s="58"/>
      <c r="B451" s="59" t="s">
        <v>379</v>
      </c>
      <c r="C451" s="59" t="s">
        <v>380</v>
      </c>
      <c r="D451" s="59" t="s">
        <v>336</v>
      </c>
      <c r="E451" s="60">
        <v>15</v>
      </c>
      <c r="F451" s="59"/>
      <c r="G451" s="59" t="s">
        <v>384</v>
      </c>
      <c r="H451" s="59" t="s">
        <v>48</v>
      </c>
      <c r="I451" s="59">
        <v>1</v>
      </c>
      <c r="J451" s="58"/>
      <c r="K451" s="58"/>
      <c r="L451" s="58"/>
      <c r="M451" s="59" t="s">
        <v>385</v>
      </c>
      <c r="N451" s="59">
        <v>20</v>
      </c>
      <c r="O451" s="59"/>
      <c r="P451" s="59"/>
      <c r="Q451" s="59"/>
      <c r="R451" s="59"/>
      <c r="S451" s="59"/>
      <c r="T451" s="59"/>
      <c r="U451" s="59"/>
      <c r="V451" s="59">
        <v>1</v>
      </c>
      <c r="W451" s="59"/>
      <c r="X451" s="59"/>
      <c r="Y451" s="59">
        <v>1</v>
      </c>
      <c r="Z451" s="59"/>
      <c r="AA451" s="59"/>
      <c r="AB451" s="59"/>
      <c r="AC451" s="59"/>
      <c r="AD451" s="59">
        <v>0.3</v>
      </c>
      <c r="AE451" s="59"/>
      <c r="AF451" s="59">
        <v>1</v>
      </c>
      <c r="AG451" s="59"/>
      <c r="AH451" s="59"/>
      <c r="AI451" s="61"/>
    </row>
    <row r="452" spans="1:35" s="62" customFormat="1" ht="12" customHeight="1" x14ac:dyDescent="0.25">
      <c r="A452" s="58"/>
      <c r="B452" s="59" t="s">
        <v>379</v>
      </c>
      <c r="C452" s="59" t="s">
        <v>380</v>
      </c>
      <c r="D452" s="59" t="s">
        <v>336</v>
      </c>
      <c r="E452" s="60">
        <v>15</v>
      </c>
      <c r="F452" s="59"/>
      <c r="G452" s="59" t="s">
        <v>340</v>
      </c>
      <c r="H452" s="59" t="s">
        <v>48</v>
      </c>
      <c r="I452" s="59">
        <v>2</v>
      </c>
      <c r="J452" s="58"/>
      <c r="K452" s="58"/>
      <c r="L452" s="58"/>
      <c r="M452" s="59" t="s">
        <v>351</v>
      </c>
      <c r="N452" s="59">
        <v>20</v>
      </c>
      <c r="O452" s="59"/>
      <c r="P452" s="59"/>
      <c r="Q452" s="59"/>
      <c r="R452" s="59"/>
      <c r="S452" s="59"/>
      <c r="T452" s="59"/>
      <c r="U452" s="59"/>
      <c r="V452" s="59"/>
      <c r="W452" s="59"/>
      <c r="X452" s="59"/>
      <c r="Y452" s="59"/>
      <c r="Z452" s="59"/>
      <c r="AA452" s="59"/>
      <c r="AB452" s="59"/>
      <c r="AC452" s="59"/>
      <c r="AD452" s="59"/>
      <c r="AE452" s="59"/>
      <c r="AF452" s="59"/>
      <c r="AG452" s="59"/>
      <c r="AH452" s="59"/>
      <c r="AI452" s="61"/>
    </row>
    <row r="453" spans="1:35" s="62" customFormat="1" ht="12" customHeight="1" x14ac:dyDescent="0.25">
      <c r="A453" s="58"/>
      <c r="B453" s="59" t="s">
        <v>379</v>
      </c>
      <c r="C453" s="59" t="s">
        <v>380</v>
      </c>
      <c r="D453" s="59" t="s">
        <v>336</v>
      </c>
      <c r="E453" s="60">
        <v>15</v>
      </c>
      <c r="F453" s="59"/>
      <c r="G453" s="59" t="s">
        <v>365</v>
      </c>
      <c r="H453" s="59" t="s">
        <v>48</v>
      </c>
      <c r="I453" s="59">
        <v>1</v>
      </c>
      <c r="J453" s="58"/>
      <c r="K453" s="58"/>
      <c r="L453" s="58"/>
      <c r="M453" s="59" t="s">
        <v>366</v>
      </c>
      <c r="N453" s="59">
        <v>20</v>
      </c>
      <c r="O453" s="59">
        <v>0.6</v>
      </c>
      <c r="P453" s="59"/>
      <c r="Q453" s="59"/>
      <c r="R453" s="59"/>
      <c r="S453" s="59"/>
      <c r="T453" s="59"/>
      <c r="U453" s="59"/>
      <c r="V453" s="59"/>
      <c r="W453" s="59"/>
      <c r="X453" s="59"/>
      <c r="Y453" s="59"/>
      <c r="Z453" s="59"/>
      <c r="AA453" s="59"/>
      <c r="AB453" s="59"/>
      <c r="AC453" s="59"/>
      <c r="AD453" s="59">
        <v>0.7</v>
      </c>
      <c r="AE453" s="59"/>
      <c r="AF453" s="59">
        <v>1</v>
      </c>
      <c r="AG453" s="59"/>
      <c r="AH453" s="59"/>
      <c r="AI453" s="61"/>
    </row>
    <row r="454" spans="1:35" s="62" customFormat="1" ht="12" customHeight="1" x14ac:dyDescent="0.25">
      <c r="A454" s="58"/>
      <c r="B454" s="59" t="s">
        <v>379</v>
      </c>
      <c r="C454" s="59" t="s">
        <v>380</v>
      </c>
      <c r="D454" s="59" t="s">
        <v>336</v>
      </c>
      <c r="E454" s="60">
        <v>15</v>
      </c>
      <c r="F454" s="59"/>
      <c r="G454" s="59" t="s">
        <v>367</v>
      </c>
      <c r="H454" s="59" t="s">
        <v>48</v>
      </c>
      <c r="I454" s="59">
        <v>1</v>
      </c>
      <c r="J454" s="58"/>
      <c r="K454" s="58"/>
      <c r="L454" s="58"/>
      <c r="M454" s="59"/>
      <c r="N454" s="59"/>
      <c r="O454" s="59"/>
      <c r="P454" s="59"/>
      <c r="Q454" s="59"/>
      <c r="R454" s="59"/>
      <c r="S454" s="59"/>
      <c r="T454" s="59"/>
      <c r="U454" s="59"/>
      <c r="V454" s="59"/>
      <c r="W454" s="59"/>
      <c r="X454" s="59"/>
      <c r="Y454" s="59"/>
      <c r="Z454" s="59"/>
      <c r="AA454" s="59"/>
      <c r="AB454" s="59"/>
      <c r="AC454" s="59"/>
      <c r="AD454" s="59"/>
      <c r="AE454" s="59"/>
      <c r="AF454" s="59"/>
      <c r="AG454" s="59"/>
      <c r="AH454" s="59"/>
      <c r="AI454" s="61"/>
    </row>
    <row r="455" spans="1:35" s="62" customFormat="1" ht="12" customHeight="1" x14ac:dyDescent="0.25">
      <c r="A455" s="58"/>
      <c r="B455" s="59" t="s">
        <v>379</v>
      </c>
      <c r="C455" s="59" t="s">
        <v>380</v>
      </c>
      <c r="D455" s="59" t="s">
        <v>336</v>
      </c>
      <c r="E455" s="60">
        <v>15</v>
      </c>
      <c r="F455" s="59"/>
      <c r="G455" s="59" t="s">
        <v>122</v>
      </c>
      <c r="H455" s="59" t="s">
        <v>48</v>
      </c>
      <c r="I455" s="59">
        <v>1</v>
      </c>
      <c r="J455" s="58"/>
      <c r="K455" s="58"/>
      <c r="L455" s="58"/>
      <c r="M455" s="59" t="s">
        <v>386</v>
      </c>
      <c r="N455" s="59"/>
      <c r="O455" s="59"/>
      <c r="P455" s="59"/>
      <c r="Q455" s="59"/>
      <c r="R455" s="59"/>
      <c r="S455" s="59"/>
      <c r="T455" s="59"/>
      <c r="U455" s="59"/>
      <c r="V455" s="59"/>
      <c r="W455" s="59"/>
      <c r="X455" s="59"/>
      <c r="Y455" s="59"/>
      <c r="Z455" s="59"/>
      <c r="AA455" s="59"/>
      <c r="AB455" s="59"/>
      <c r="AC455" s="59"/>
      <c r="AD455" s="59"/>
      <c r="AE455" s="59"/>
      <c r="AF455" s="59"/>
      <c r="AG455" s="59"/>
      <c r="AH455" s="59"/>
      <c r="AI455" s="61"/>
    </row>
    <row r="456" spans="1:35" s="62" customFormat="1" ht="12" customHeight="1" x14ac:dyDescent="0.25">
      <c r="A456" s="58"/>
      <c r="B456" s="59" t="s">
        <v>379</v>
      </c>
      <c r="C456" s="59" t="s">
        <v>380</v>
      </c>
      <c r="D456" s="59" t="s">
        <v>336</v>
      </c>
      <c r="E456" s="60">
        <v>15</v>
      </c>
      <c r="F456" s="59"/>
      <c r="G456" s="59" t="s">
        <v>66</v>
      </c>
      <c r="H456" s="59"/>
      <c r="I456" s="59">
        <v>4</v>
      </c>
      <c r="J456" s="58"/>
      <c r="K456" s="58"/>
      <c r="L456" s="58"/>
      <c r="M456" s="59"/>
      <c r="N456" s="59"/>
      <c r="O456" s="59"/>
      <c r="P456" s="59"/>
      <c r="Q456" s="59"/>
      <c r="R456" s="59"/>
      <c r="S456" s="59"/>
      <c r="T456" s="59"/>
      <c r="U456" s="59"/>
      <c r="V456" s="59"/>
      <c r="W456" s="59"/>
      <c r="X456" s="59"/>
      <c r="Y456" s="59"/>
      <c r="Z456" s="59"/>
      <c r="AA456" s="59"/>
      <c r="AB456" s="59"/>
      <c r="AC456" s="59"/>
      <c r="AD456" s="59"/>
      <c r="AE456" s="59"/>
      <c r="AF456" s="59"/>
      <c r="AG456" s="59"/>
      <c r="AH456" s="59"/>
      <c r="AI456" s="61"/>
    </row>
    <row r="457" spans="1:35" s="62" customFormat="1" ht="12" customHeight="1" x14ac:dyDescent="0.25">
      <c r="A457" s="58"/>
      <c r="B457" s="59" t="s">
        <v>379</v>
      </c>
      <c r="C457" s="59" t="s">
        <v>380</v>
      </c>
      <c r="D457" s="59" t="s">
        <v>336</v>
      </c>
      <c r="E457" s="60">
        <v>15</v>
      </c>
      <c r="F457" s="59"/>
      <c r="G457" s="59" t="s">
        <v>387</v>
      </c>
      <c r="H457" s="59" t="s">
        <v>48</v>
      </c>
      <c r="I457" s="59">
        <v>2</v>
      </c>
      <c r="J457" s="58"/>
      <c r="K457" s="58"/>
      <c r="L457" s="58"/>
      <c r="M457" s="59"/>
      <c r="N457" s="59"/>
      <c r="O457" s="59"/>
      <c r="P457" s="59"/>
      <c r="Q457" s="59"/>
      <c r="R457" s="59"/>
      <c r="S457" s="59"/>
      <c r="T457" s="59"/>
      <c r="U457" s="59"/>
      <c r="V457" s="59"/>
      <c r="W457" s="59"/>
      <c r="X457" s="59"/>
      <c r="Y457" s="59"/>
      <c r="Z457" s="59"/>
      <c r="AA457" s="59"/>
      <c r="AB457" s="59"/>
      <c r="AC457" s="59"/>
      <c r="AD457" s="59"/>
      <c r="AE457" s="59"/>
      <c r="AF457" s="59">
        <v>1</v>
      </c>
      <c r="AG457" s="59"/>
      <c r="AH457" s="59"/>
      <c r="AI457" s="61"/>
    </row>
    <row r="458" spans="1:35" s="62" customFormat="1" ht="12" customHeight="1" x14ac:dyDescent="0.25">
      <c r="A458" s="58"/>
      <c r="B458" s="59" t="s">
        <v>379</v>
      </c>
      <c r="C458" s="59" t="s">
        <v>380</v>
      </c>
      <c r="D458" s="59" t="s">
        <v>336</v>
      </c>
      <c r="E458" s="60">
        <v>15</v>
      </c>
      <c r="F458" s="59"/>
      <c r="G458" s="59" t="s">
        <v>81</v>
      </c>
      <c r="H458" s="59" t="s">
        <v>48</v>
      </c>
      <c r="I458" s="59">
        <v>1</v>
      </c>
      <c r="J458" s="58"/>
      <c r="K458" s="58"/>
      <c r="L458" s="58"/>
      <c r="M458" s="59"/>
      <c r="N458" s="59"/>
      <c r="O458" s="59"/>
      <c r="P458" s="59"/>
      <c r="Q458" s="59"/>
      <c r="R458" s="59"/>
      <c r="S458" s="59"/>
      <c r="T458" s="59"/>
      <c r="U458" s="59"/>
      <c r="V458" s="59"/>
      <c r="W458" s="59"/>
      <c r="X458" s="59"/>
      <c r="Y458" s="59"/>
      <c r="Z458" s="59"/>
      <c r="AA458" s="59"/>
      <c r="AB458" s="59"/>
      <c r="AC458" s="59"/>
      <c r="AD458" s="59"/>
      <c r="AE458" s="59"/>
      <c r="AF458" s="59"/>
      <c r="AG458" s="59"/>
      <c r="AH458" s="59"/>
      <c r="AI458" s="61"/>
    </row>
    <row r="459" spans="1:35" s="62" customFormat="1" ht="12" customHeight="1" x14ac:dyDescent="0.25">
      <c r="A459" s="58"/>
      <c r="B459" s="59" t="s">
        <v>379</v>
      </c>
      <c r="C459" s="59" t="s">
        <v>380</v>
      </c>
      <c r="D459" s="59" t="s">
        <v>336</v>
      </c>
      <c r="E459" s="60">
        <v>15</v>
      </c>
      <c r="F459" s="59"/>
      <c r="G459" s="59" t="s">
        <v>342</v>
      </c>
      <c r="H459" s="59" t="s">
        <v>48</v>
      </c>
      <c r="I459" s="59">
        <v>1</v>
      </c>
      <c r="J459" s="58"/>
      <c r="K459" s="58"/>
      <c r="L459" s="58"/>
      <c r="M459" s="59"/>
      <c r="N459" s="59"/>
      <c r="O459" s="59"/>
      <c r="P459" s="59"/>
      <c r="Q459" s="59"/>
      <c r="R459" s="59"/>
      <c r="S459" s="59"/>
      <c r="T459" s="59"/>
      <c r="U459" s="59"/>
      <c r="V459" s="59"/>
      <c r="W459" s="59"/>
      <c r="X459" s="59"/>
      <c r="Y459" s="59"/>
      <c r="Z459" s="59"/>
      <c r="AA459" s="59"/>
      <c r="AB459" s="59"/>
      <c r="AC459" s="59"/>
      <c r="AD459" s="59"/>
      <c r="AE459" s="59"/>
      <c r="AF459" s="59"/>
      <c r="AG459" s="59"/>
      <c r="AH459" s="59"/>
      <c r="AI459" s="61"/>
    </row>
    <row r="460" spans="1:35" s="62" customFormat="1" ht="12" customHeight="1" x14ac:dyDescent="0.25">
      <c r="A460" s="58"/>
      <c r="B460" s="59" t="s">
        <v>379</v>
      </c>
      <c r="C460" s="59" t="s">
        <v>380</v>
      </c>
      <c r="D460" s="59" t="s">
        <v>336</v>
      </c>
      <c r="E460" s="60">
        <v>15</v>
      </c>
      <c r="F460" s="59"/>
      <c r="G460" s="59" t="s">
        <v>315</v>
      </c>
      <c r="H460" s="59" t="s">
        <v>48</v>
      </c>
      <c r="I460" s="59">
        <v>1</v>
      </c>
      <c r="J460" s="58"/>
      <c r="K460" s="58"/>
      <c r="L460" s="58"/>
      <c r="M460" s="59" t="s">
        <v>369</v>
      </c>
      <c r="N460" s="59">
        <v>40</v>
      </c>
      <c r="O460" s="59"/>
      <c r="P460" s="59"/>
      <c r="Q460" s="59"/>
      <c r="R460" s="59"/>
      <c r="S460" s="59"/>
      <c r="T460" s="59"/>
      <c r="U460" s="59"/>
      <c r="V460" s="59"/>
      <c r="W460" s="59"/>
      <c r="X460" s="59"/>
      <c r="Y460" s="59"/>
      <c r="Z460" s="59"/>
      <c r="AA460" s="59"/>
      <c r="AB460" s="59"/>
      <c r="AC460" s="59"/>
      <c r="AD460" s="59">
        <v>0.5</v>
      </c>
      <c r="AE460" s="59"/>
      <c r="AF460" s="59"/>
      <c r="AG460" s="59"/>
      <c r="AH460" s="59"/>
      <c r="AI460" s="61"/>
    </row>
    <row r="461" spans="1:35" s="62" customFormat="1" ht="12" customHeight="1" x14ac:dyDescent="0.25">
      <c r="A461" s="58"/>
      <c r="B461" s="59" t="s">
        <v>379</v>
      </c>
      <c r="C461" s="59" t="s">
        <v>380</v>
      </c>
      <c r="D461" s="59" t="s">
        <v>336</v>
      </c>
      <c r="E461" s="60">
        <v>15</v>
      </c>
      <c r="F461" s="59"/>
      <c r="G461" s="59" t="s">
        <v>388</v>
      </c>
      <c r="H461" s="59" t="s">
        <v>48</v>
      </c>
      <c r="I461" s="59">
        <v>1</v>
      </c>
      <c r="J461" s="58"/>
      <c r="K461" s="58"/>
      <c r="L461" s="58"/>
      <c r="M461" s="59"/>
      <c r="N461" s="59"/>
      <c r="O461" s="59"/>
      <c r="P461" s="59"/>
      <c r="Q461" s="59"/>
      <c r="R461" s="59"/>
      <c r="S461" s="59"/>
      <c r="T461" s="59"/>
      <c r="U461" s="59"/>
      <c r="V461" s="59"/>
      <c r="W461" s="59"/>
      <c r="X461" s="59"/>
      <c r="Y461" s="59"/>
      <c r="Z461" s="59"/>
      <c r="AA461" s="59"/>
      <c r="AB461" s="59"/>
      <c r="AC461" s="59"/>
      <c r="AD461" s="59"/>
      <c r="AE461" s="59"/>
      <c r="AF461" s="59"/>
      <c r="AG461" s="59"/>
      <c r="AH461" s="59">
        <v>1</v>
      </c>
      <c r="AI461" s="61"/>
    </row>
    <row r="462" spans="1:35" s="62" customFormat="1" ht="12" customHeight="1" x14ac:dyDescent="0.25">
      <c r="A462" s="58"/>
      <c r="B462" s="59" t="s">
        <v>379</v>
      </c>
      <c r="C462" s="59" t="s">
        <v>380</v>
      </c>
      <c r="D462" s="59" t="s">
        <v>336</v>
      </c>
      <c r="E462" s="60">
        <v>15</v>
      </c>
      <c r="F462" s="59"/>
      <c r="G462" s="59" t="s">
        <v>57</v>
      </c>
      <c r="H462" s="59" t="s">
        <v>48</v>
      </c>
      <c r="I462" s="59">
        <v>2</v>
      </c>
      <c r="J462" s="58"/>
      <c r="K462" s="58"/>
      <c r="L462" s="58"/>
      <c r="M462" s="59"/>
      <c r="N462" s="59"/>
      <c r="O462" s="59"/>
      <c r="P462" s="59"/>
      <c r="Q462" s="59"/>
      <c r="R462" s="59"/>
      <c r="S462" s="59"/>
      <c r="T462" s="59"/>
      <c r="U462" s="59"/>
      <c r="V462" s="59"/>
      <c r="W462" s="59"/>
      <c r="X462" s="59"/>
      <c r="Y462" s="59"/>
      <c r="Z462" s="59"/>
      <c r="AA462" s="59"/>
      <c r="AB462" s="59"/>
      <c r="AC462" s="59"/>
      <c r="AD462" s="59"/>
      <c r="AE462" s="59"/>
      <c r="AF462" s="59"/>
      <c r="AG462" s="59"/>
      <c r="AH462" s="59"/>
      <c r="AI462" s="61"/>
    </row>
    <row r="463" spans="1:35" s="62" customFormat="1" ht="12" customHeight="1" x14ac:dyDescent="0.25">
      <c r="A463" s="58"/>
      <c r="B463" s="59" t="s">
        <v>379</v>
      </c>
      <c r="C463" s="59" t="s">
        <v>380</v>
      </c>
      <c r="D463" s="59" t="s">
        <v>336</v>
      </c>
      <c r="E463" s="60">
        <v>15</v>
      </c>
      <c r="F463" s="59"/>
      <c r="G463" s="59" t="s">
        <v>389</v>
      </c>
      <c r="H463" s="59" t="s">
        <v>48</v>
      </c>
      <c r="I463" s="59">
        <v>3</v>
      </c>
      <c r="J463" s="58"/>
      <c r="K463" s="58"/>
      <c r="L463" s="58"/>
      <c r="M463" s="59" t="s">
        <v>390</v>
      </c>
      <c r="N463" s="59">
        <v>25</v>
      </c>
      <c r="O463" s="59"/>
      <c r="P463" s="59"/>
      <c r="Q463" s="59"/>
      <c r="R463" s="59"/>
      <c r="S463" s="59"/>
      <c r="T463" s="59"/>
      <c r="U463" s="59"/>
      <c r="V463" s="59"/>
      <c r="W463" s="59"/>
      <c r="X463" s="59"/>
      <c r="Y463" s="59"/>
      <c r="Z463" s="59"/>
      <c r="AA463" s="59"/>
      <c r="AB463" s="59"/>
      <c r="AC463" s="59"/>
      <c r="AD463" s="59">
        <v>0.9</v>
      </c>
      <c r="AE463" s="59"/>
      <c r="AF463" s="59"/>
      <c r="AG463" s="59">
        <v>1</v>
      </c>
      <c r="AH463" s="59"/>
      <c r="AI463" s="61"/>
    </row>
    <row r="464" spans="1:35" s="62" customFormat="1" ht="12" customHeight="1" x14ac:dyDescent="0.25">
      <c r="A464" s="58"/>
      <c r="B464" s="59" t="s">
        <v>379</v>
      </c>
      <c r="C464" s="59" t="s">
        <v>380</v>
      </c>
      <c r="D464" s="59" t="s">
        <v>336</v>
      </c>
      <c r="E464" s="60">
        <v>15</v>
      </c>
      <c r="F464" s="59"/>
      <c r="G464" s="59" t="s">
        <v>391</v>
      </c>
      <c r="H464" s="59" t="s">
        <v>48</v>
      </c>
      <c r="I464" s="59">
        <v>1</v>
      </c>
      <c r="J464" s="58"/>
      <c r="K464" s="58"/>
      <c r="L464" s="58"/>
      <c r="M464" s="59"/>
      <c r="N464" s="59"/>
      <c r="O464" s="59"/>
      <c r="P464" s="59"/>
      <c r="Q464" s="59"/>
      <c r="R464" s="59"/>
      <c r="S464" s="59"/>
      <c r="T464" s="59"/>
      <c r="U464" s="59"/>
      <c r="V464" s="59"/>
      <c r="W464" s="59"/>
      <c r="X464" s="59"/>
      <c r="Y464" s="59"/>
      <c r="Z464" s="59"/>
      <c r="AA464" s="59"/>
      <c r="AB464" s="59"/>
      <c r="AC464" s="59"/>
      <c r="AD464" s="59"/>
      <c r="AE464" s="59"/>
      <c r="AF464" s="59">
        <v>1</v>
      </c>
      <c r="AG464" s="59"/>
      <c r="AH464" s="59"/>
      <c r="AI464" s="61"/>
    </row>
    <row r="465" spans="1:35" s="62" customFormat="1" ht="12" customHeight="1" x14ac:dyDescent="0.25">
      <c r="A465" s="58"/>
      <c r="B465" s="59" t="s">
        <v>392</v>
      </c>
      <c r="C465" s="59" t="s">
        <v>393</v>
      </c>
      <c r="D465" s="59" t="s">
        <v>336</v>
      </c>
      <c r="E465" s="60">
        <v>10</v>
      </c>
      <c r="F465" s="59" t="s">
        <v>337</v>
      </c>
      <c r="G465" s="59"/>
      <c r="H465" s="59" t="s">
        <v>46</v>
      </c>
      <c r="I465" s="59">
        <v>3</v>
      </c>
      <c r="J465" s="58"/>
      <c r="K465" s="58"/>
      <c r="L465" s="58"/>
      <c r="M465" s="59"/>
      <c r="N465" s="59"/>
      <c r="O465" s="59"/>
      <c r="P465" s="59"/>
      <c r="Q465" s="59"/>
      <c r="R465" s="59"/>
      <c r="S465" s="59"/>
      <c r="T465" s="59"/>
      <c r="U465" s="59"/>
      <c r="V465" s="59"/>
      <c r="W465" s="59"/>
      <c r="X465" s="59"/>
      <c r="Y465" s="59"/>
      <c r="Z465" s="59"/>
      <c r="AA465" s="59"/>
      <c r="AB465" s="59"/>
      <c r="AC465" s="59"/>
      <c r="AD465" s="59"/>
      <c r="AE465" s="59"/>
      <c r="AF465" s="59"/>
      <c r="AG465" s="59"/>
      <c r="AH465" s="59"/>
      <c r="AI465" s="61"/>
    </row>
    <row r="466" spans="1:35" s="62" customFormat="1" ht="12" customHeight="1" x14ac:dyDescent="0.25">
      <c r="A466" s="58"/>
      <c r="B466" s="59" t="s">
        <v>392</v>
      </c>
      <c r="C466" s="59" t="s">
        <v>393</v>
      </c>
      <c r="D466" s="59" t="s">
        <v>336</v>
      </c>
      <c r="E466" s="60">
        <v>10</v>
      </c>
      <c r="F466" s="59"/>
      <c r="G466" s="59" t="s">
        <v>363</v>
      </c>
      <c r="H466" s="59" t="s">
        <v>48</v>
      </c>
      <c r="I466" s="59">
        <v>1</v>
      </c>
      <c r="J466" s="58"/>
      <c r="K466" s="58"/>
      <c r="L466" s="58"/>
      <c r="M466" s="59" t="s">
        <v>364</v>
      </c>
      <c r="N466" s="59">
        <v>15</v>
      </c>
      <c r="O466" s="59"/>
      <c r="P466" s="59"/>
      <c r="Q466" s="59"/>
      <c r="R466" s="59"/>
      <c r="S466" s="59"/>
      <c r="T466" s="59"/>
      <c r="U466" s="59"/>
      <c r="V466" s="59"/>
      <c r="W466" s="59"/>
      <c r="X466" s="59"/>
      <c r="Y466" s="59"/>
      <c r="Z466" s="59"/>
      <c r="AA466" s="59"/>
      <c r="AB466" s="59"/>
      <c r="AC466" s="59"/>
      <c r="AD466" s="59">
        <v>1.8</v>
      </c>
      <c r="AE466" s="59"/>
      <c r="AF466" s="59">
        <v>1</v>
      </c>
      <c r="AG466" s="59"/>
      <c r="AH466" s="59"/>
      <c r="AI466" s="61"/>
    </row>
    <row r="467" spans="1:35" s="62" customFormat="1" ht="12" customHeight="1" x14ac:dyDescent="0.25">
      <c r="A467" s="58"/>
      <c r="B467" s="59" t="s">
        <v>392</v>
      </c>
      <c r="C467" s="59" t="s">
        <v>393</v>
      </c>
      <c r="D467" s="59" t="s">
        <v>336</v>
      </c>
      <c r="E467" s="60">
        <v>10</v>
      </c>
      <c r="F467" s="59"/>
      <c r="G467" s="59" t="s">
        <v>340</v>
      </c>
      <c r="H467" s="59" t="s">
        <v>48</v>
      </c>
      <c r="I467" s="59">
        <v>2</v>
      </c>
      <c r="J467" s="58"/>
      <c r="K467" s="58"/>
      <c r="L467" s="58"/>
      <c r="M467" s="59" t="s">
        <v>351</v>
      </c>
      <c r="N467" s="59">
        <v>20</v>
      </c>
      <c r="O467" s="59"/>
      <c r="P467" s="59"/>
      <c r="Q467" s="59"/>
      <c r="R467" s="59"/>
      <c r="S467" s="59"/>
      <c r="T467" s="59"/>
      <c r="U467" s="59"/>
      <c r="V467" s="59"/>
      <c r="W467" s="59"/>
      <c r="X467" s="59"/>
      <c r="Y467" s="59"/>
      <c r="Z467" s="59"/>
      <c r="AA467" s="59"/>
      <c r="AB467" s="59"/>
      <c r="AC467" s="59"/>
      <c r="AD467" s="59"/>
      <c r="AE467" s="59"/>
      <c r="AF467" s="59"/>
      <c r="AG467" s="59"/>
      <c r="AH467" s="59"/>
      <c r="AI467" s="61"/>
    </row>
    <row r="468" spans="1:35" s="62" customFormat="1" ht="12" customHeight="1" x14ac:dyDescent="0.25">
      <c r="A468" s="58"/>
      <c r="B468" s="59" t="s">
        <v>392</v>
      </c>
      <c r="C468" s="59" t="s">
        <v>393</v>
      </c>
      <c r="D468" s="59" t="s">
        <v>336</v>
      </c>
      <c r="E468" s="60">
        <v>10</v>
      </c>
      <c r="F468" s="59"/>
      <c r="G468" s="59" t="s">
        <v>365</v>
      </c>
      <c r="H468" s="59" t="s">
        <v>48</v>
      </c>
      <c r="I468" s="59">
        <v>1</v>
      </c>
      <c r="J468" s="58"/>
      <c r="K468" s="58"/>
      <c r="L468" s="58"/>
      <c r="M468" s="59" t="s">
        <v>366</v>
      </c>
      <c r="N468" s="59">
        <v>20</v>
      </c>
      <c r="O468" s="59">
        <v>0.6</v>
      </c>
      <c r="P468" s="59"/>
      <c r="Q468" s="59"/>
      <c r="R468" s="59"/>
      <c r="S468" s="59"/>
      <c r="T468" s="59"/>
      <c r="U468" s="59"/>
      <c r="V468" s="59"/>
      <c r="W468" s="59"/>
      <c r="X468" s="59"/>
      <c r="Y468" s="59"/>
      <c r="Z468" s="59"/>
      <c r="AA468" s="59"/>
      <c r="AB468" s="59"/>
      <c r="AC468" s="59"/>
      <c r="AD468" s="59">
        <v>0.7</v>
      </c>
      <c r="AE468" s="59"/>
      <c r="AF468" s="59">
        <v>1</v>
      </c>
      <c r="AG468" s="59"/>
      <c r="AH468" s="59"/>
      <c r="AI468" s="61"/>
    </row>
    <row r="469" spans="1:35" s="62" customFormat="1" ht="12" customHeight="1" x14ac:dyDescent="0.25">
      <c r="A469" s="58"/>
      <c r="B469" s="59" t="s">
        <v>392</v>
      </c>
      <c r="C469" s="59" t="s">
        <v>393</v>
      </c>
      <c r="D469" s="59" t="s">
        <v>336</v>
      </c>
      <c r="E469" s="60">
        <v>10</v>
      </c>
      <c r="F469" s="59"/>
      <c r="G469" s="59" t="s">
        <v>367</v>
      </c>
      <c r="H469" s="59" t="s">
        <v>48</v>
      </c>
      <c r="I469" s="59">
        <v>1</v>
      </c>
      <c r="J469" s="58"/>
      <c r="K469" s="58"/>
      <c r="L469" s="58"/>
      <c r="M469" s="59"/>
      <c r="N469" s="59"/>
      <c r="O469" s="59"/>
      <c r="P469" s="59"/>
      <c r="Q469" s="59"/>
      <c r="R469" s="59"/>
      <c r="S469" s="59"/>
      <c r="T469" s="59"/>
      <c r="U469" s="59"/>
      <c r="V469" s="59"/>
      <c r="W469" s="59"/>
      <c r="X469" s="59"/>
      <c r="Y469" s="59"/>
      <c r="Z469" s="59"/>
      <c r="AA469" s="59"/>
      <c r="AB469" s="59"/>
      <c r="AC469" s="59"/>
      <c r="AD469" s="59"/>
      <c r="AE469" s="59"/>
      <c r="AF469" s="59"/>
      <c r="AG469" s="59"/>
      <c r="AH469" s="59"/>
      <c r="AI469" s="61"/>
    </row>
    <row r="470" spans="1:35" s="62" customFormat="1" ht="12" customHeight="1" x14ac:dyDescent="0.25">
      <c r="A470" s="58"/>
      <c r="B470" s="59" t="s">
        <v>392</v>
      </c>
      <c r="C470" s="59" t="s">
        <v>393</v>
      </c>
      <c r="D470" s="59" t="s">
        <v>336</v>
      </c>
      <c r="E470" s="60">
        <v>10</v>
      </c>
      <c r="F470" s="59"/>
      <c r="G470" s="59" t="s">
        <v>373</v>
      </c>
      <c r="H470" s="59" t="s">
        <v>48</v>
      </c>
      <c r="I470" s="59">
        <v>2</v>
      </c>
      <c r="J470" s="58"/>
      <c r="K470" s="58"/>
      <c r="L470" s="58"/>
      <c r="M470" s="59" t="s">
        <v>374</v>
      </c>
      <c r="N470" s="59">
        <v>120</v>
      </c>
      <c r="O470" s="59">
        <v>1</v>
      </c>
      <c r="P470" s="59"/>
      <c r="Q470" s="59"/>
      <c r="R470" s="59"/>
      <c r="S470" s="59"/>
      <c r="T470" s="59"/>
      <c r="U470" s="59"/>
      <c r="V470" s="59"/>
      <c r="W470" s="59"/>
      <c r="X470" s="59"/>
      <c r="Y470" s="59"/>
      <c r="Z470" s="59"/>
      <c r="AA470" s="59">
        <v>1</v>
      </c>
      <c r="AB470" s="59">
        <v>1</v>
      </c>
      <c r="AC470" s="59">
        <v>1</v>
      </c>
      <c r="AD470" s="59">
        <v>1.2</v>
      </c>
      <c r="AE470" s="59"/>
      <c r="AF470" s="59"/>
      <c r="AG470" s="59"/>
      <c r="AH470" s="59" t="s">
        <v>375</v>
      </c>
      <c r="AI470" s="61"/>
    </row>
    <row r="471" spans="1:35" s="62" customFormat="1" ht="12" customHeight="1" x14ac:dyDescent="0.25">
      <c r="A471" s="58"/>
      <c r="B471" s="59" t="s">
        <v>392</v>
      </c>
      <c r="C471" s="59" t="s">
        <v>393</v>
      </c>
      <c r="D471" s="59" t="s">
        <v>336</v>
      </c>
      <c r="E471" s="60">
        <v>10</v>
      </c>
      <c r="F471" s="59"/>
      <c r="G471" s="59" t="s">
        <v>368</v>
      </c>
      <c r="H471" s="59" t="s">
        <v>48</v>
      </c>
      <c r="I471" s="59">
        <v>1</v>
      </c>
      <c r="J471" s="58"/>
      <c r="K471" s="58"/>
      <c r="L471" s="58"/>
      <c r="M471" s="59" t="s">
        <v>376</v>
      </c>
      <c r="N471" s="59">
        <v>5</v>
      </c>
      <c r="O471" s="59"/>
      <c r="P471" s="59"/>
      <c r="Q471" s="59"/>
      <c r="R471" s="59"/>
      <c r="S471" s="59"/>
      <c r="T471" s="59"/>
      <c r="U471" s="59"/>
      <c r="V471" s="59"/>
      <c r="W471" s="59"/>
      <c r="X471" s="59"/>
      <c r="Y471" s="59"/>
      <c r="Z471" s="59"/>
      <c r="AA471" s="59"/>
      <c r="AB471" s="59"/>
      <c r="AC471" s="59"/>
      <c r="AD471" s="59">
        <v>0.5</v>
      </c>
      <c r="AE471" s="59"/>
      <c r="AF471" s="59">
        <v>1</v>
      </c>
      <c r="AG471" s="59"/>
      <c r="AH471" s="59"/>
      <c r="AI471" s="61"/>
    </row>
    <row r="472" spans="1:35" s="62" customFormat="1" ht="12" customHeight="1" x14ac:dyDescent="0.25">
      <c r="A472" s="58"/>
      <c r="B472" s="59" t="s">
        <v>392</v>
      </c>
      <c r="C472" s="59" t="s">
        <v>393</v>
      </c>
      <c r="D472" s="59" t="s">
        <v>336</v>
      </c>
      <c r="E472" s="60">
        <v>10</v>
      </c>
      <c r="F472" s="59"/>
      <c r="G472" s="59" t="s">
        <v>377</v>
      </c>
      <c r="H472" s="59" t="s">
        <v>48</v>
      </c>
      <c r="I472" s="59">
        <v>1</v>
      </c>
      <c r="J472" s="58"/>
      <c r="K472" s="58"/>
      <c r="L472" s="58"/>
      <c r="M472" s="59" t="s">
        <v>378</v>
      </c>
      <c r="N472" s="59">
        <v>200</v>
      </c>
      <c r="O472" s="59">
        <v>1.5</v>
      </c>
      <c r="P472" s="59"/>
      <c r="Q472" s="59"/>
      <c r="R472" s="59"/>
      <c r="S472" s="59"/>
      <c r="T472" s="59"/>
      <c r="U472" s="59"/>
      <c r="V472" s="59"/>
      <c r="W472" s="59"/>
      <c r="X472" s="59"/>
      <c r="Y472" s="59"/>
      <c r="Z472" s="59"/>
      <c r="AA472" s="59"/>
      <c r="AB472" s="59"/>
      <c r="AC472" s="59"/>
      <c r="AD472" s="59">
        <v>2</v>
      </c>
      <c r="AE472" s="59"/>
      <c r="AF472" s="59"/>
      <c r="AG472" s="59"/>
      <c r="AH472" s="59"/>
      <c r="AI472" s="61"/>
    </row>
    <row r="473" spans="1:35" s="62" customFormat="1" ht="12" customHeight="1" x14ac:dyDescent="0.25">
      <c r="A473" s="58"/>
      <c r="B473" s="59" t="s">
        <v>392</v>
      </c>
      <c r="C473" s="59" t="s">
        <v>393</v>
      </c>
      <c r="D473" s="59" t="s">
        <v>336</v>
      </c>
      <c r="E473" s="60">
        <v>10</v>
      </c>
      <c r="F473" s="59"/>
      <c r="G473" s="59" t="s">
        <v>81</v>
      </c>
      <c r="H473" s="59" t="s">
        <v>48</v>
      </c>
      <c r="I473" s="59">
        <v>1</v>
      </c>
      <c r="J473" s="58"/>
      <c r="K473" s="58"/>
      <c r="L473" s="58"/>
      <c r="M473" s="59"/>
      <c r="N473" s="59"/>
      <c r="O473" s="59"/>
      <c r="P473" s="59"/>
      <c r="Q473" s="59"/>
      <c r="R473" s="59"/>
      <c r="S473" s="59"/>
      <c r="T473" s="59"/>
      <c r="U473" s="59"/>
      <c r="V473" s="59"/>
      <c r="W473" s="59"/>
      <c r="X473" s="59"/>
      <c r="Y473" s="59"/>
      <c r="Z473" s="59"/>
      <c r="AA473" s="59"/>
      <c r="AB473" s="59"/>
      <c r="AC473" s="59"/>
      <c r="AD473" s="59"/>
      <c r="AE473" s="59"/>
      <c r="AF473" s="59"/>
      <c r="AG473" s="59"/>
      <c r="AH473" s="59"/>
      <c r="AI473" s="61"/>
    </row>
    <row r="474" spans="1:35" s="62" customFormat="1" ht="12" customHeight="1" x14ac:dyDescent="0.25">
      <c r="A474" s="58"/>
      <c r="B474" s="59" t="s">
        <v>392</v>
      </c>
      <c r="C474" s="59" t="s">
        <v>393</v>
      </c>
      <c r="D474" s="59" t="s">
        <v>336</v>
      </c>
      <c r="E474" s="60">
        <v>10</v>
      </c>
      <c r="F474" s="59"/>
      <c r="G474" s="59" t="s">
        <v>342</v>
      </c>
      <c r="H474" s="59" t="s">
        <v>48</v>
      </c>
      <c r="I474" s="59">
        <v>1</v>
      </c>
      <c r="J474" s="58"/>
      <c r="K474" s="58"/>
      <c r="L474" s="58"/>
      <c r="M474" s="59"/>
      <c r="N474" s="59"/>
      <c r="O474" s="59"/>
      <c r="P474" s="59"/>
      <c r="Q474" s="59"/>
      <c r="R474" s="59"/>
      <c r="S474" s="59"/>
      <c r="T474" s="59"/>
      <c r="U474" s="59"/>
      <c r="V474" s="59"/>
      <c r="W474" s="59"/>
      <c r="X474" s="59"/>
      <c r="Y474" s="59"/>
      <c r="Z474" s="59"/>
      <c r="AA474" s="59"/>
      <c r="AB474" s="59"/>
      <c r="AC474" s="59"/>
      <c r="AD474" s="59"/>
      <c r="AE474" s="59"/>
      <c r="AF474" s="59"/>
      <c r="AG474" s="59"/>
      <c r="AH474" s="59"/>
      <c r="AI474" s="61"/>
    </row>
    <row r="475" spans="1:35" s="62" customFormat="1" ht="12" customHeight="1" x14ac:dyDescent="0.25">
      <c r="A475" s="58"/>
      <c r="B475" s="59" t="s">
        <v>392</v>
      </c>
      <c r="C475" s="59" t="s">
        <v>393</v>
      </c>
      <c r="D475" s="59" t="s">
        <v>336</v>
      </c>
      <c r="E475" s="60">
        <v>10</v>
      </c>
      <c r="F475" s="59"/>
      <c r="G475" s="59" t="s">
        <v>315</v>
      </c>
      <c r="H475" s="59" t="s">
        <v>48</v>
      </c>
      <c r="I475" s="59">
        <v>1</v>
      </c>
      <c r="J475" s="58"/>
      <c r="K475" s="58"/>
      <c r="L475" s="58"/>
      <c r="M475" s="59" t="s">
        <v>56</v>
      </c>
      <c r="N475" s="59">
        <v>60</v>
      </c>
      <c r="O475" s="59"/>
      <c r="P475" s="59"/>
      <c r="Q475" s="59"/>
      <c r="R475" s="59"/>
      <c r="S475" s="59"/>
      <c r="T475" s="59"/>
      <c r="U475" s="59"/>
      <c r="V475" s="59"/>
      <c r="W475" s="59"/>
      <c r="X475" s="59"/>
      <c r="Y475" s="59"/>
      <c r="Z475" s="59"/>
      <c r="AA475" s="59"/>
      <c r="AB475" s="59"/>
      <c r="AC475" s="59"/>
      <c r="AD475" s="59">
        <v>0.5</v>
      </c>
      <c r="AE475" s="59"/>
      <c r="AF475" s="59"/>
      <c r="AG475" s="59"/>
      <c r="AH475" s="59"/>
      <c r="AI475" s="61"/>
    </row>
    <row r="476" spans="1:35" s="62" customFormat="1" ht="12" customHeight="1" x14ac:dyDescent="0.25">
      <c r="A476" s="58"/>
      <c r="B476" s="59" t="s">
        <v>392</v>
      </c>
      <c r="C476" s="59" t="s">
        <v>393</v>
      </c>
      <c r="D476" s="59" t="s">
        <v>336</v>
      </c>
      <c r="E476" s="60">
        <v>10</v>
      </c>
      <c r="F476" s="59"/>
      <c r="G476" s="59" t="s">
        <v>57</v>
      </c>
      <c r="H476" s="59" t="s">
        <v>48</v>
      </c>
      <c r="I476" s="59">
        <v>2</v>
      </c>
      <c r="J476" s="58"/>
      <c r="K476" s="58"/>
      <c r="L476" s="58"/>
      <c r="M476" s="59"/>
      <c r="N476" s="59"/>
      <c r="O476" s="59"/>
      <c r="P476" s="59"/>
      <c r="Q476" s="59"/>
      <c r="R476" s="59"/>
      <c r="S476" s="59"/>
      <c r="T476" s="59"/>
      <c r="U476" s="59"/>
      <c r="V476" s="59"/>
      <c r="W476" s="59"/>
      <c r="X476" s="59"/>
      <c r="Y476" s="59"/>
      <c r="Z476" s="59"/>
      <c r="AA476" s="59"/>
      <c r="AB476" s="59"/>
      <c r="AC476" s="59"/>
      <c r="AD476" s="59"/>
      <c r="AE476" s="59"/>
      <c r="AF476" s="59"/>
      <c r="AG476" s="59"/>
      <c r="AH476" s="59"/>
      <c r="AI476" s="61"/>
    </row>
    <row r="477" spans="1:35" s="62" customFormat="1" ht="12" customHeight="1" x14ac:dyDescent="0.25">
      <c r="A477" s="58"/>
      <c r="B477" s="59" t="s">
        <v>392</v>
      </c>
      <c r="C477" s="59" t="s">
        <v>393</v>
      </c>
      <c r="D477" s="59" t="s">
        <v>336</v>
      </c>
      <c r="E477" s="60">
        <v>10</v>
      </c>
      <c r="F477" s="59"/>
      <c r="G477" s="59" t="s">
        <v>370</v>
      </c>
      <c r="H477" s="59" t="s">
        <v>48</v>
      </c>
      <c r="I477" s="59">
        <v>1</v>
      </c>
      <c r="J477" s="58"/>
      <c r="K477" s="58"/>
      <c r="L477" s="58"/>
      <c r="M477" s="59"/>
      <c r="N477" s="59"/>
      <c r="O477" s="59"/>
      <c r="P477" s="59"/>
      <c r="Q477" s="59"/>
      <c r="R477" s="59"/>
      <c r="S477" s="59"/>
      <c r="T477" s="59"/>
      <c r="U477" s="59"/>
      <c r="V477" s="59"/>
      <c r="W477" s="59"/>
      <c r="X477" s="59"/>
      <c r="Y477" s="59"/>
      <c r="Z477" s="59"/>
      <c r="AA477" s="59"/>
      <c r="AB477" s="59"/>
      <c r="AC477" s="59"/>
      <c r="AD477" s="59"/>
      <c r="AE477" s="59"/>
      <c r="AF477" s="59">
        <v>1</v>
      </c>
      <c r="AG477" s="59"/>
      <c r="AH477" s="59"/>
      <c r="AI477" s="61"/>
    </row>
    <row r="478" spans="1:35" s="62" customFormat="1" ht="12" customHeight="1" x14ac:dyDescent="0.25">
      <c r="A478" s="58"/>
      <c r="B478" s="59" t="s">
        <v>394</v>
      </c>
      <c r="C478" s="59" t="s">
        <v>395</v>
      </c>
      <c r="D478" s="59" t="s">
        <v>336</v>
      </c>
      <c r="E478" s="60">
        <v>20</v>
      </c>
      <c r="F478" s="59" t="s">
        <v>337</v>
      </c>
      <c r="G478" s="59"/>
      <c r="H478" s="59" t="s">
        <v>46</v>
      </c>
      <c r="I478" s="59">
        <v>6</v>
      </c>
      <c r="J478" s="58"/>
      <c r="K478" s="58"/>
      <c r="L478" s="58"/>
      <c r="M478" s="59"/>
      <c r="N478" s="59"/>
      <c r="O478" s="59"/>
      <c r="P478" s="59"/>
      <c r="Q478" s="59"/>
      <c r="R478" s="59"/>
      <c r="S478" s="59"/>
      <c r="T478" s="59"/>
      <c r="U478" s="59"/>
      <c r="V478" s="59"/>
      <c r="W478" s="59"/>
      <c r="X478" s="59"/>
      <c r="Y478" s="59"/>
      <c r="Z478" s="59"/>
      <c r="AA478" s="59"/>
      <c r="AB478" s="59"/>
      <c r="AC478" s="59"/>
      <c r="AD478" s="59"/>
      <c r="AE478" s="59"/>
      <c r="AF478" s="59"/>
      <c r="AG478" s="59"/>
      <c r="AH478" s="59"/>
      <c r="AI478" s="61"/>
    </row>
    <row r="479" spans="1:35" s="62" customFormat="1" ht="12" customHeight="1" x14ac:dyDescent="0.25">
      <c r="A479" s="58"/>
      <c r="B479" s="59" t="s">
        <v>394</v>
      </c>
      <c r="C479" s="59" t="s">
        <v>395</v>
      </c>
      <c r="D479" s="59" t="s">
        <v>336</v>
      </c>
      <c r="E479" s="60">
        <v>20</v>
      </c>
      <c r="F479" s="59"/>
      <c r="G479" s="59" t="s">
        <v>363</v>
      </c>
      <c r="H479" s="59" t="s">
        <v>48</v>
      </c>
      <c r="I479" s="59">
        <v>1</v>
      </c>
      <c r="J479" s="58"/>
      <c r="K479" s="58"/>
      <c r="L479" s="58"/>
      <c r="M479" s="59" t="s">
        <v>364</v>
      </c>
      <c r="N479" s="59">
        <v>15</v>
      </c>
      <c r="O479" s="59"/>
      <c r="P479" s="59"/>
      <c r="Q479" s="59"/>
      <c r="R479" s="59"/>
      <c r="S479" s="59"/>
      <c r="T479" s="59"/>
      <c r="U479" s="59"/>
      <c r="V479" s="59"/>
      <c r="W479" s="59"/>
      <c r="X479" s="59"/>
      <c r="Y479" s="59"/>
      <c r="Z479" s="59"/>
      <c r="AA479" s="59"/>
      <c r="AB479" s="59"/>
      <c r="AC479" s="59"/>
      <c r="AD479" s="59">
        <v>1.8</v>
      </c>
      <c r="AE479" s="59"/>
      <c r="AF479" s="59">
        <v>1</v>
      </c>
      <c r="AG479" s="59"/>
      <c r="AH479" s="59"/>
      <c r="AI479" s="61"/>
    </row>
    <row r="480" spans="1:35" s="62" customFormat="1" ht="12" customHeight="1" x14ac:dyDescent="0.25">
      <c r="A480" s="58"/>
      <c r="B480" s="59" t="s">
        <v>394</v>
      </c>
      <c r="C480" s="59" t="s">
        <v>395</v>
      </c>
      <c r="D480" s="59" t="s">
        <v>336</v>
      </c>
      <c r="E480" s="60">
        <v>20</v>
      </c>
      <c r="F480" s="59"/>
      <c r="G480" s="59" t="s">
        <v>340</v>
      </c>
      <c r="H480" s="59" t="s">
        <v>48</v>
      </c>
      <c r="I480" s="59">
        <v>4</v>
      </c>
      <c r="J480" s="58"/>
      <c r="K480" s="58"/>
      <c r="L480" s="58"/>
      <c r="M480" s="59" t="s">
        <v>351</v>
      </c>
      <c r="N480" s="59">
        <v>20</v>
      </c>
      <c r="O480" s="59"/>
      <c r="P480" s="59"/>
      <c r="Q480" s="59"/>
      <c r="R480" s="59"/>
      <c r="S480" s="59"/>
      <c r="T480" s="59"/>
      <c r="U480" s="59"/>
      <c r="V480" s="59"/>
      <c r="W480" s="59"/>
      <c r="X480" s="59"/>
      <c r="Y480" s="59"/>
      <c r="Z480" s="59"/>
      <c r="AA480" s="59"/>
      <c r="AB480" s="59"/>
      <c r="AC480" s="59"/>
      <c r="AD480" s="59"/>
      <c r="AE480" s="59"/>
      <c r="AF480" s="59"/>
      <c r="AG480" s="59"/>
      <c r="AH480" s="59"/>
      <c r="AI480" s="61"/>
    </row>
    <row r="481" spans="1:35" s="62" customFormat="1" ht="12" customHeight="1" x14ac:dyDescent="0.25">
      <c r="A481" s="58"/>
      <c r="B481" s="59" t="s">
        <v>394</v>
      </c>
      <c r="C481" s="59" t="s">
        <v>395</v>
      </c>
      <c r="D481" s="59" t="s">
        <v>336</v>
      </c>
      <c r="E481" s="60">
        <v>20</v>
      </c>
      <c r="F481" s="59"/>
      <c r="G481" s="59" t="s">
        <v>365</v>
      </c>
      <c r="H481" s="59" t="s">
        <v>48</v>
      </c>
      <c r="I481" s="59">
        <v>2</v>
      </c>
      <c r="J481" s="58"/>
      <c r="K481" s="58"/>
      <c r="L481" s="58"/>
      <c r="M481" s="59" t="s">
        <v>366</v>
      </c>
      <c r="N481" s="59">
        <v>20</v>
      </c>
      <c r="O481" s="59">
        <v>0.6</v>
      </c>
      <c r="P481" s="59"/>
      <c r="Q481" s="59"/>
      <c r="R481" s="59"/>
      <c r="S481" s="59"/>
      <c r="T481" s="59"/>
      <c r="U481" s="59"/>
      <c r="V481" s="59"/>
      <c r="W481" s="59"/>
      <c r="X481" s="59"/>
      <c r="Y481" s="59"/>
      <c r="Z481" s="59"/>
      <c r="AA481" s="59"/>
      <c r="AB481" s="59"/>
      <c r="AC481" s="59"/>
      <c r="AD481" s="59">
        <v>0.7</v>
      </c>
      <c r="AE481" s="59"/>
      <c r="AF481" s="59">
        <v>1</v>
      </c>
      <c r="AG481" s="59"/>
      <c r="AH481" s="59"/>
      <c r="AI481" s="61"/>
    </row>
    <row r="482" spans="1:35" s="62" customFormat="1" ht="12" customHeight="1" x14ac:dyDescent="0.25">
      <c r="A482" s="58"/>
      <c r="B482" s="59" t="s">
        <v>394</v>
      </c>
      <c r="C482" s="59" t="s">
        <v>395</v>
      </c>
      <c r="D482" s="59" t="s">
        <v>336</v>
      </c>
      <c r="E482" s="60">
        <v>20</v>
      </c>
      <c r="F482" s="59"/>
      <c r="G482" s="59" t="s">
        <v>367</v>
      </c>
      <c r="H482" s="59" t="s">
        <v>48</v>
      </c>
      <c r="I482" s="59">
        <v>1</v>
      </c>
      <c r="J482" s="58"/>
      <c r="K482" s="58"/>
      <c r="L482" s="58"/>
      <c r="M482" s="59"/>
      <c r="N482" s="59"/>
      <c r="O482" s="59"/>
      <c r="P482" s="59"/>
      <c r="Q482" s="59"/>
      <c r="R482" s="59"/>
      <c r="S482" s="59"/>
      <c r="T482" s="59"/>
      <c r="U482" s="59"/>
      <c r="V482" s="59"/>
      <c r="W482" s="59"/>
      <c r="X482" s="59"/>
      <c r="Y482" s="59"/>
      <c r="Z482" s="59"/>
      <c r="AA482" s="59"/>
      <c r="AB482" s="59"/>
      <c r="AC482" s="59"/>
      <c r="AD482" s="59"/>
      <c r="AE482" s="59"/>
      <c r="AF482" s="59"/>
      <c r="AG482" s="59"/>
      <c r="AH482" s="59"/>
      <c r="AI482" s="61"/>
    </row>
    <row r="483" spans="1:35" s="62" customFormat="1" ht="12" customHeight="1" x14ac:dyDescent="0.25">
      <c r="A483" s="58"/>
      <c r="B483" s="59" t="s">
        <v>394</v>
      </c>
      <c r="C483" s="59" t="s">
        <v>395</v>
      </c>
      <c r="D483" s="59" t="s">
        <v>336</v>
      </c>
      <c r="E483" s="60">
        <v>20</v>
      </c>
      <c r="F483" s="59"/>
      <c r="G483" s="59" t="s">
        <v>373</v>
      </c>
      <c r="H483" s="59" t="s">
        <v>48</v>
      </c>
      <c r="I483" s="59">
        <v>4</v>
      </c>
      <c r="J483" s="58"/>
      <c r="K483" s="58"/>
      <c r="L483" s="58"/>
      <c r="M483" s="59" t="s">
        <v>374</v>
      </c>
      <c r="N483" s="59">
        <v>120</v>
      </c>
      <c r="O483" s="59">
        <v>1</v>
      </c>
      <c r="P483" s="59"/>
      <c r="Q483" s="59"/>
      <c r="R483" s="59"/>
      <c r="S483" s="59"/>
      <c r="T483" s="59"/>
      <c r="U483" s="59"/>
      <c r="V483" s="59"/>
      <c r="W483" s="59"/>
      <c r="X483" s="59"/>
      <c r="Y483" s="59"/>
      <c r="Z483" s="59"/>
      <c r="AA483" s="59">
        <v>1</v>
      </c>
      <c r="AB483" s="59">
        <v>1</v>
      </c>
      <c r="AC483" s="59">
        <v>1</v>
      </c>
      <c r="AD483" s="59">
        <v>1.2</v>
      </c>
      <c r="AE483" s="59"/>
      <c r="AF483" s="59"/>
      <c r="AG483" s="59"/>
      <c r="AH483" s="59" t="s">
        <v>375</v>
      </c>
      <c r="AI483" s="61"/>
    </row>
    <row r="484" spans="1:35" s="62" customFormat="1" ht="12" customHeight="1" x14ac:dyDescent="0.25">
      <c r="A484" s="58"/>
      <c r="B484" s="59" t="s">
        <v>394</v>
      </c>
      <c r="C484" s="59" t="s">
        <v>395</v>
      </c>
      <c r="D484" s="59" t="s">
        <v>336</v>
      </c>
      <c r="E484" s="60">
        <v>20</v>
      </c>
      <c r="F484" s="59"/>
      <c r="G484" s="59" t="s">
        <v>368</v>
      </c>
      <c r="H484" s="59" t="s">
        <v>48</v>
      </c>
      <c r="I484" s="59">
        <v>3</v>
      </c>
      <c r="J484" s="58"/>
      <c r="K484" s="58"/>
      <c r="L484" s="58"/>
      <c r="M484" s="59" t="s">
        <v>376</v>
      </c>
      <c r="N484" s="59">
        <v>5</v>
      </c>
      <c r="O484" s="59"/>
      <c r="P484" s="59"/>
      <c r="Q484" s="59"/>
      <c r="R484" s="59"/>
      <c r="S484" s="59"/>
      <c r="T484" s="59"/>
      <c r="U484" s="59"/>
      <c r="V484" s="59"/>
      <c r="W484" s="59"/>
      <c r="X484" s="59"/>
      <c r="Y484" s="59"/>
      <c r="Z484" s="59"/>
      <c r="AA484" s="59"/>
      <c r="AB484" s="59"/>
      <c r="AC484" s="59"/>
      <c r="AD484" s="59">
        <v>0.5</v>
      </c>
      <c r="AE484" s="59"/>
      <c r="AF484" s="59">
        <v>1</v>
      </c>
      <c r="AG484" s="59"/>
      <c r="AH484" s="59"/>
      <c r="AI484" s="61"/>
    </row>
    <row r="485" spans="1:35" s="62" customFormat="1" ht="12" customHeight="1" x14ac:dyDescent="0.25">
      <c r="A485" s="58"/>
      <c r="B485" s="59" t="s">
        <v>394</v>
      </c>
      <c r="C485" s="59" t="s">
        <v>395</v>
      </c>
      <c r="D485" s="59" t="s">
        <v>336</v>
      </c>
      <c r="E485" s="60">
        <v>20</v>
      </c>
      <c r="F485" s="59"/>
      <c r="G485" s="59" t="s">
        <v>377</v>
      </c>
      <c r="H485" s="59" t="s">
        <v>48</v>
      </c>
      <c r="I485" s="59">
        <v>1</v>
      </c>
      <c r="J485" s="58"/>
      <c r="K485" s="58"/>
      <c r="L485" s="58"/>
      <c r="M485" s="59" t="s">
        <v>378</v>
      </c>
      <c r="N485" s="59">
        <v>200</v>
      </c>
      <c r="O485" s="59">
        <v>1.5</v>
      </c>
      <c r="P485" s="59"/>
      <c r="Q485" s="59"/>
      <c r="R485" s="59"/>
      <c r="S485" s="59"/>
      <c r="T485" s="59"/>
      <c r="U485" s="59"/>
      <c r="V485" s="59"/>
      <c r="W485" s="59"/>
      <c r="X485" s="59"/>
      <c r="Y485" s="59"/>
      <c r="Z485" s="59"/>
      <c r="AA485" s="59"/>
      <c r="AB485" s="59"/>
      <c r="AC485" s="59"/>
      <c r="AD485" s="59">
        <v>2</v>
      </c>
      <c r="AE485" s="59"/>
      <c r="AF485" s="59"/>
      <c r="AG485" s="59"/>
      <c r="AH485" s="59"/>
      <c r="AI485" s="61"/>
    </row>
    <row r="486" spans="1:35" s="62" customFormat="1" ht="12" customHeight="1" x14ac:dyDescent="0.25">
      <c r="A486" s="58"/>
      <c r="B486" s="59" t="s">
        <v>394</v>
      </c>
      <c r="C486" s="59" t="s">
        <v>395</v>
      </c>
      <c r="D486" s="59" t="s">
        <v>336</v>
      </c>
      <c r="E486" s="60">
        <v>20</v>
      </c>
      <c r="F486" s="58"/>
      <c r="G486" s="59" t="s">
        <v>396</v>
      </c>
      <c r="H486" s="59" t="s">
        <v>48</v>
      </c>
      <c r="I486" s="59">
        <v>3</v>
      </c>
      <c r="J486" s="58"/>
      <c r="K486" s="58"/>
      <c r="L486" s="58"/>
      <c r="M486" s="59"/>
      <c r="N486" s="59"/>
      <c r="O486" s="59"/>
      <c r="P486" s="59"/>
      <c r="Q486" s="59"/>
      <c r="R486" s="59"/>
      <c r="S486" s="59"/>
      <c r="T486" s="59"/>
      <c r="U486" s="59"/>
      <c r="V486" s="59"/>
      <c r="W486" s="59"/>
      <c r="X486" s="59"/>
      <c r="Y486" s="59"/>
      <c r="Z486" s="59"/>
      <c r="AA486" s="59"/>
      <c r="AB486" s="59"/>
      <c r="AC486" s="59"/>
      <c r="AD486" s="59"/>
      <c r="AE486" s="59"/>
      <c r="AF486" s="59"/>
      <c r="AG486" s="59"/>
      <c r="AH486" s="59"/>
      <c r="AI486" s="61"/>
    </row>
    <row r="487" spans="1:35" s="62" customFormat="1" ht="12" customHeight="1" x14ac:dyDescent="0.25">
      <c r="A487" s="58"/>
      <c r="B487" s="59" t="s">
        <v>394</v>
      </c>
      <c r="C487" s="59" t="s">
        <v>395</v>
      </c>
      <c r="D487" s="59" t="s">
        <v>336</v>
      </c>
      <c r="E487" s="60">
        <v>20</v>
      </c>
      <c r="F487" s="59"/>
      <c r="G487" s="59" t="s">
        <v>81</v>
      </c>
      <c r="H487" s="59" t="s">
        <v>48</v>
      </c>
      <c r="I487" s="59">
        <v>1</v>
      </c>
      <c r="J487" s="58"/>
      <c r="K487" s="58"/>
      <c r="L487" s="58"/>
      <c r="M487" s="59"/>
      <c r="N487" s="59"/>
      <c r="O487" s="59"/>
      <c r="P487" s="59"/>
      <c r="Q487" s="59"/>
      <c r="R487" s="59"/>
      <c r="S487" s="59"/>
      <c r="T487" s="59"/>
      <c r="U487" s="59"/>
      <c r="V487" s="59"/>
      <c r="W487" s="59"/>
      <c r="X487" s="59"/>
      <c r="Y487" s="59"/>
      <c r="Z487" s="59"/>
      <c r="AA487" s="59"/>
      <c r="AB487" s="59"/>
      <c r="AC487" s="59"/>
      <c r="AD487" s="59"/>
      <c r="AE487" s="59"/>
      <c r="AF487" s="59"/>
      <c r="AG487" s="59"/>
      <c r="AH487" s="59"/>
      <c r="AI487" s="61"/>
    </row>
    <row r="488" spans="1:35" s="62" customFormat="1" ht="12" customHeight="1" x14ac:dyDescent="0.25">
      <c r="A488" s="58"/>
      <c r="B488" s="59" t="s">
        <v>394</v>
      </c>
      <c r="C488" s="59" t="s">
        <v>395</v>
      </c>
      <c r="D488" s="59" t="s">
        <v>336</v>
      </c>
      <c r="E488" s="60">
        <v>20</v>
      </c>
      <c r="F488" s="59"/>
      <c r="G488" s="59" t="s">
        <v>342</v>
      </c>
      <c r="H488" s="59" t="s">
        <v>48</v>
      </c>
      <c r="I488" s="59">
        <v>1</v>
      </c>
      <c r="J488" s="58"/>
      <c r="K488" s="58"/>
      <c r="L488" s="58"/>
      <c r="M488" s="59"/>
      <c r="N488" s="59"/>
      <c r="O488" s="59"/>
      <c r="P488" s="59"/>
      <c r="Q488" s="59"/>
      <c r="R488" s="59"/>
      <c r="S488" s="59"/>
      <c r="T488" s="59"/>
      <c r="U488" s="59"/>
      <c r="V488" s="59"/>
      <c r="W488" s="59"/>
      <c r="X488" s="59"/>
      <c r="Y488" s="59"/>
      <c r="Z488" s="59"/>
      <c r="AA488" s="59"/>
      <c r="AB488" s="59"/>
      <c r="AC488" s="59"/>
      <c r="AD488" s="59"/>
      <c r="AE488" s="59"/>
      <c r="AF488" s="59"/>
      <c r="AG488" s="59"/>
      <c r="AH488" s="59"/>
      <c r="AI488" s="61"/>
    </row>
    <row r="489" spans="1:35" s="62" customFormat="1" ht="12" customHeight="1" x14ac:dyDescent="0.25">
      <c r="A489" s="58"/>
      <c r="B489" s="59" t="s">
        <v>394</v>
      </c>
      <c r="C489" s="59" t="s">
        <v>395</v>
      </c>
      <c r="D489" s="59" t="s">
        <v>336</v>
      </c>
      <c r="E489" s="60">
        <v>20</v>
      </c>
      <c r="F489" s="59"/>
      <c r="G489" s="59" t="s">
        <v>315</v>
      </c>
      <c r="H489" s="59" t="s">
        <v>48</v>
      </c>
      <c r="I489" s="59">
        <v>1</v>
      </c>
      <c r="J489" s="58"/>
      <c r="K489" s="58"/>
      <c r="L489" s="58"/>
      <c r="M489" s="59" t="s">
        <v>56</v>
      </c>
      <c r="N489" s="59">
        <v>60</v>
      </c>
      <c r="O489" s="59"/>
      <c r="P489" s="59"/>
      <c r="Q489" s="59"/>
      <c r="R489" s="59"/>
      <c r="S489" s="59"/>
      <c r="T489" s="59"/>
      <c r="U489" s="59"/>
      <c r="V489" s="59"/>
      <c r="W489" s="59"/>
      <c r="X489" s="59"/>
      <c r="Y489" s="59"/>
      <c r="Z489" s="59"/>
      <c r="AA489" s="59"/>
      <c r="AB489" s="59"/>
      <c r="AC489" s="59"/>
      <c r="AD489" s="59">
        <v>0.5</v>
      </c>
      <c r="AE489" s="59"/>
      <c r="AF489" s="59"/>
      <c r="AG489" s="59"/>
      <c r="AH489" s="59"/>
      <c r="AI489" s="61"/>
    </row>
    <row r="490" spans="1:35" s="62" customFormat="1" ht="12" customHeight="1" x14ac:dyDescent="0.25">
      <c r="A490" s="58"/>
      <c r="B490" s="59" t="s">
        <v>394</v>
      </c>
      <c r="C490" s="59" t="s">
        <v>395</v>
      </c>
      <c r="D490" s="59" t="s">
        <v>336</v>
      </c>
      <c r="E490" s="60">
        <v>20</v>
      </c>
      <c r="F490" s="58"/>
      <c r="G490" s="59" t="s">
        <v>397</v>
      </c>
      <c r="H490" s="59" t="s">
        <v>48</v>
      </c>
      <c r="I490" s="59">
        <v>3</v>
      </c>
      <c r="J490" s="58"/>
      <c r="K490" s="58"/>
      <c r="L490" s="58"/>
      <c r="M490" s="59"/>
      <c r="N490" s="59"/>
      <c r="O490" s="59"/>
      <c r="P490" s="59"/>
      <c r="Q490" s="59"/>
      <c r="R490" s="59"/>
      <c r="S490" s="59"/>
      <c r="T490" s="59"/>
      <c r="U490" s="59"/>
      <c r="V490" s="59"/>
      <c r="W490" s="59"/>
      <c r="X490" s="59"/>
      <c r="Y490" s="59"/>
      <c r="Z490" s="59"/>
      <c r="AA490" s="59"/>
      <c r="AB490" s="59"/>
      <c r="AC490" s="59"/>
      <c r="AD490" s="59"/>
      <c r="AE490" s="59"/>
      <c r="AF490" s="59"/>
      <c r="AG490" s="59"/>
      <c r="AH490" s="59"/>
      <c r="AI490" s="61"/>
    </row>
    <row r="491" spans="1:35" s="62" customFormat="1" ht="12" customHeight="1" x14ac:dyDescent="0.25">
      <c r="A491" s="58"/>
      <c r="B491" s="59" t="s">
        <v>394</v>
      </c>
      <c r="C491" s="59" t="s">
        <v>395</v>
      </c>
      <c r="D491" s="59" t="s">
        <v>336</v>
      </c>
      <c r="E491" s="60">
        <v>20</v>
      </c>
      <c r="F491" s="59"/>
      <c r="G491" s="59" t="s">
        <v>57</v>
      </c>
      <c r="H491" s="59" t="s">
        <v>48</v>
      </c>
      <c r="I491" s="59">
        <v>3</v>
      </c>
      <c r="J491" s="58"/>
      <c r="K491" s="58"/>
      <c r="L491" s="58"/>
      <c r="M491" s="59"/>
      <c r="N491" s="59"/>
      <c r="O491" s="59"/>
      <c r="P491" s="59"/>
      <c r="Q491" s="59"/>
      <c r="R491" s="59"/>
      <c r="S491" s="59"/>
      <c r="T491" s="59"/>
      <c r="U491" s="59"/>
      <c r="V491" s="59"/>
      <c r="W491" s="59"/>
      <c r="X491" s="59"/>
      <c r="Y491" s="59"/>
      <c r="Z491" s="59"/>
      <c r="AA491" s="59"/>
      <c r="AB491" s="59"/>
      <c r="AC491" s="59"/>
      <c r="AD491" s="59"/>
      <c r="AE491" s="59"/>
      <c r="AF491" s="59"/>
      <c r="AG491" s="59"/>
      <c r="AH491" s="59"/>
      <c r="AI491" s="61"/>
    </row>
    <row r="492" spans="1:35" s="62" customFormat="1" ht="12" customHeight="1" x14ac:dyDescent="0.25">
      <c r="A492" s="58"/>
      <c r="B492" s="59" t="s">
        <v>394</v>
      </c>
      <c r="C492" s="59" t="s">
        <v>395</v>
      </c>
      <c r="D492" s="59" t="s">
        <v>336</v>
      </c>
      <c r="E492" s="60">
        <v>20</v>
      </c>
      <c r="F492" s="59"/>
      <c r="G492" s="59" t="s">
        <v>370</v>
      </c>
      <c r="H492" s="59" t="s">
        <v>48</v>
      </c>
      <c r="I492" s="59">
        <v>1</v>
      </c>
      <c r="J492" s="58"/>
      <c r="K492" s="58"/>
      <c r="L492" s="58"/>
      <c r="M492" s="59"/>
      <c r="N492" s="59"/>
      <c r="O492" s="59"/>
      <c r="P492" s="59"/>
      <c r="Q492" s="59"/>
      <c r="R492" s="59"/>
      <c r="S492" s="59"/>
      <c r="T492" s="59"/>
      <c r="U492" s="59"/>
      <c r="V492" s="59"/>
      <c r="W492" s="59"/>
      <c r="X492" s="59"/>
      <c r="Y492" s="59"/>
      <c r="Z492" s="59"/>
      <c r="AA492" s="59"/>
      <c r="AB492" s="59"/>
      <c r="AC492" s="59"/>
      <c r="AD492" s="59"/>
      <c r="AE492" s="59"/>
      <c r="AF492" s="59">
        <v>1</v>
      </c>
      <c r="AG492" s="59"/>
      <c r="AH492" s="59"/>
      <c r="AI492" s="61"/>
    </row>
    <row r="493" spans="1:35" s="62" customFormat="1" ht="12" customHeight="1" x14ac:dyDescent="0.25">
      <c r="A493" s="58"/>
      <c r="B493" s="59" t="s">
        <v>398</v>
      </c>
      <c r="C493" s="59" t="s">
        <v>399</v>
      </c>
      <c r="D493" s="59" t="s">
        <v>336</v>
      </c>
      <c r="E493" s="60">
        <v>10</v>
      </c>
      <c r="F493" s="59" t="s">
        <v>70</v>
      </c>
      <c r="G493" s="59"/>
      <c r="H493" s="59" t="s">
        <v>48</v>
      </c>
      <c r="I493" s="59">
        <v>1</v>
      </c>
      <c r="J493" s="58"/>
      <c r="K493" s="58"/>
      <c r="L493" s="58"/>
      <c r="M493" s="59"/>
      <c r="N493" s="59"/>
      <c r="O493" s="59"/>
      <c r="P493" s="59"/>
      <c r="Q493" s="59"/>
      <c r="R493" s="59"/>
      <c r="S493" s="59"/>
      <c r="T493" s="59"/>
      <c r="U493" s="59"/>
      <c r="V493" s="59"/>
      <c r="W493" s="59"/>
      <c r="X493" s="59"/>
      <c r="Y493" s="59"/>
      <c r="Z493" s="59"/>
      <c r="AA493" s="59"/>
      <c r="AB493" s="59"/>
      <c r="AC493" s="59"/>
      <c r="AD493" s="59"/>
      <c r="AE493" s="59"/>
      <c r="AF493" s="59"/>
      <c r="AG493" s="59"/>
      <c r="AH493" s="59"/>
      <c r="AI493" s="61"/>
    </row>
    <row r="494" spans="1:35" s="62" customFormat="1" ht="12" customHeight="1" x14ac:dyDescent="0.25">
      <c r="A494" s="58"/>
      <c r="B494" s="59" t="s">
        <v>398</v>
      </c>
      <c r="C494" s="59" t="s">
        <v>399</v>
      </c>
      <c r="D494" s="59" t="s">
        <v>336</v>
      </c>
      <c r="E494" s="60">
        <v>10</v>
      </c>
      <c r="F494" s="59" t="s">
        <v>400</v>
      </c>
      <c r="G494" s="59"/>
      <c r="H494" s="59" t="s">
        <v>48</v>
      </c>
      <c r="I494" s="59">
        <v>1</v>
      </c>
      <c r="J494" s="58"/>
      <c r="K494" s="58"/>
      <c r="L494" s="58"/>
      <c r="M494" s="59" t="s">
        <v>71</v>
      </c>
      <c r="N494" s="59">
        <v>50</v>
      </c>
      <c r="O494" s="59"/>
      <c r="P494" s="59" t="s">
        <v>61</v>
      </c>
      <c r="Q494" s="59"/>
      <c r="R494" s="59"/>
      <c r="S494" s="59"/>
      <c r="T494" s="59"/>
      <c r="U494" s="59"/>
      <c r="V494" s="59"/>
      <c r="W494" s="59"/>
      <c r="X494" s="59"/>
      <c r="Y494" s="59"/>
      <c r="Z494" s="59"/>
      <c r="AA494" s="59"/>
      <c r="AB494" s="59"/>
      <c r="AC494" s="59"/>
      <c r="AD494" s="59">
        <v>0.1</v>
      </c>
      <c r="AE494" s="59"/>
      <c r="AF494" s="59"/>
      <c r="AG494" s="59"/>
      <c r="AH494" s="59"/>
      <c r="AI494" s="61"/>
    </row>
    <row r="495" spans="1:35" s="62" customFormat="1" ht="12" customHeight="1" x14ac:dyDescent="0.25">
      <c r="A495" s="58"/>
      <c r="B495" s="59" t="s">
        <v>398</v>
      </c>
      <c r="C495" s="59" t="s">
        <v>399</v>
      </c>
      <c r="D495" s="59" t="s">
        <v>336</v>
      </c>
      <c r="E495" s="60">
        <v>10</v>
      </c>
      <c r="F495" s="59" t="s">
        <v>346</v>
      </c>
      <c r="G495" s="59"/>
      <c r="H495" s="59" t="s">
        <v>46</v>
      </c>
      <c r="I495" s="59">
        <v>3</v>
      </c>
      <c r="J495" s="58"/>
      <c r="K495" s="58"/>
      <c r="L495" s="58"/>
      <c r="M495" s="59"/>
      <c r="N495" s="59"/>
      <c r="O495" s="59"/>
      <c r="P495" s="59"/>
      <c r="Q495" s="59"/>
      <c r="R495" s="59"/>
      <c r="S495" s="59"/>
      <c r="T495" s="59"/>
      <c r="U495" s="59"/>
      <c r="V495" s="59"/>
      <c r="W495" s="59"/>
      <c r="X495" s="59"/>
      <c r="Y495" s="59"/>
      <c r="Z495" s="59"/>
      <c r="AA495" s="59"/>
      <c r="AB495" s="59"/>
      <c r="AC495" s="59"/>
      <c r="AD495" s="59"/>
      <c r="AE495" s="59"/>
      <c r="AF495" s="59"/>
      <c r="AG495" s="59"/>
      <c r="AH495" s="59"/>
      <c r="AI495" s="61"/>
    </row>
    <row r="496" spans="1:35" s="62" customFormat="1" ht="12" customHeight="1" x14ac:dyDescent="0.25">
      <c r="A496" s="58"/>
      <c r="B496" s="59" t="s">
        <v>398</v>
      </c>
      <c r="C496" s="59" t="s">
        <v>399</v>
      </c>
      <c r="D496" s="59" t="s">
        <v>336</v>
      </c>
      <c r="E496" s="60">
        <v>10</v>
      </c>
      <c r="F496" s="59" t="s">
        <v>338</v>
      </c>
      <c r="G496" s="59"/>
      <c r="H496" s="59" t="s">
        <v>48</v>
      </c>
      <c r="I496" s="59">
        <v>1</v>
      </c>
      <c r="J496" s="58"/>
      <c r="K496" s="58"/>
      <c r="L496" s="58"/>
      <c r="M496" s="59"/>
      <c r="N496" s="59"/>
      <c r="O496" s="59"/>
      <c r="P496" s="59"/>
      <c r="Q496" s="59"/>
      <c r="R496" s="59"/>
      <c r="S496" s="59"/>
      <c r="T496" s="59"/>
      <c r="U496" s="59"/>
      <c r="V496" s="59"/>
      <c r="W496" s="59"/>
      <c r="X496" s="59"/>
      <c r="Y496" s="59"/>
      <c r="Z496" s="59"/>
      <c r="AA496" s="59"/>
      <c r="AB496" s="59"/>
      <c r="AC496" s="59"/>
      <c r="AD496" s="59"/>
      <c r="AE496" s="59"/>
      <c r="AF496" s="59"/>
      <c r="AG496" s="59"/>
      <c r="AH496" s="59"/>
      <c r="AI496" s="61"/>
    </row>
    <row r="497" spans="1:35" s="62" customFormat="1" ht="12" customHeight="1" x14ac:dyDescent="0.25">
      <c r="A497" s="58"/>
      <c r="B497" s="59" t="s">
        <v>398</v>
      </c>
      <c r="C497" s="59" t="s">
        <v>399</v>
      </c>
      <c r="D497" s="59" t="s">
        <v>336</v>
      </c>
      <c r="E497" s="60">
        <v>10</v>
      </c>
      <c r="F497" s="59"/>
      <c r="G497" s="59" t="s">
        <v>340</v>
      </c>
      <c r="H497" s="59" t="s">
        <v>48</v>
      </c>
      <c r="I497" s="59">
        <v>3</v>
      </c>
      <c r="J497" s="58"/>
      <c r="K497" s="58"/>
      <c r="L497" s="58"/>
      <c r="M497" s="59" t="s">
        <v>351</v>
      </c>
      <c r="N497" s="59">
        <v>20</v>
      </c>
      <c r="O497" s="59"/>
      <c r="P497" s="59"/>
      <c r="Q497" s="59"/>
      <c r="R497" s="59"/>
      <c r="S497" s="59"/>
      <c r="T497" s="59"/>
      <c r="U497" s="59"/>
      <c r="V497" s="59"/>
      <c r="W497" s="59"/>
      <c r="X497" s="59"/>
      <c r="Y497" s="59"/>
      <c r="Z497" s="59"/>
      <c r="AA497" s="59"/>
      <c r="AB497" s="59"/>
      <c r="AC497" s="59"/>
      <c r="AD497" s="59"/>
      <c r="AE497" s="59"/>
      <c r="AF497" s="59"/>
      <c r="AG497" s="59"/>
      <c r="AH497" s="59"/>
      <c r="AI497" s="61"/>
    </row>
    <row r="498" spans="1:35" s="62" customFormat="1" ht="12" customHeight="1" x14ac:dyDescent="0.25">
      <c r="A498" s="58"/>
      <c r="B498" s="59" t="s">
        <v>398</v>
      </c>
      <c r="C498" s="59" t="s">
        <v>399</v>
      </c>
      <c r="D498" s="59" t="s">
        <v>336</v>
      </c>
      <c r="E498" s="60">
        <v>10</v>
      </c>
      <c r="F498" s="59"/>
      <c r="G498" s="59" t="s">
        <v>66</v>
      </c>
      <c r="H498" s="59" t="s">
        <v>48</v>
      </c>
      <c r="I498" s="59">
        <v>1</v>
      </c>
      <c r="J498" s="58"/>
      <c r="K498" s="58"/>
      <c r="L498" s="58"/>
      <c r="M498" s="59" t="s">
        <v>67</v>
      </c>
      <c r="N498" s="59">
        <v>10</v>
      </c>
      <c r="O498" s="59"/>
      <c r="P498" s="59"/>
      <c r="Q498" s="59"/>
      <c r="R498" s="59"/>
      <c r="S498" s="59"/>
      <c r="T498" s="59"/>
      <c r="U498" s="59"/>
      <c r="V498" s="59"/>
      <c r="W498" s="59"/>
      <c r="X498" s="59"/>
      <c r="Y498" s="59"/>
      <c r="Z498" s="59"/>
      <c r="AA498" s="59"/>
      <c r="AB498" s="59"/>
      <c r="AC498" s="59"/>
      <c r="AD498" s="59">
        <v>0.4</v>
      </c>
      <c r="AE498" s="59"/>
      <c r="AF498" s="59"/>
      <c r="AG498" s="59">
        <v>1</v>
      </c>
      <c r="AH498" s="59">
        <v>1</v>
      </c>
      <c r="AI498" s="61"/>
    </row>
    <row r="499" spans="1:35" s="62" customFormat="1" ht="12" customHeight="1" x14ac:dyDescent="0.25">
      <c r="A499" s="58"/>
      <c r="B499" s="59" t="s">
        <v>398</v>
      </c>
      <c r="C499" s="59" t="s">
        <v>399</v>
      </c>
      <c r="D499" s="59" t="s">
        <v>336</v>
      </c>
      <c r="E499" s="60">
        <v>10</v>
      </c>
      <c r="F499" s="59"/>
      <c r="G499" s="59" t="s">
        <v>342</v>
      </c>
      <c r="H499" s="59" t="s">
        <v>48</v>
      </c>
      <c r="I499" s="59">
        <v>1</v>
      </c>
      <c r="J499" s="58"/>
      <c r="K499" s="58"/>
      <c r="L499" s="58"/>
      <c r="M499" s="59"/>
      <c r="N499" s="59"/>
      <c r="O499" s="59"/>
      <c r="P499" s="59"/>
      <c r="Q499" s="59"/>
      <c r="R499" s="59"/>
      <c r="S499" s="59"/>
      <c r="T499" s="59"/>
      <c r="U499" s="59"/>
      <c r="V499" s="59"/>
      <c r="W499" s="59"/>
      <c r="X499" s="59"/>
      <c r="Y499" s="59"/>
      <c r="Z499" s="59"/>
      <c r="AA499" s="59"/>
      <c r="AB499" s="59"/>
      <c r="AC499" s="59"/>
      <c r="AD499" s="59"/>
      <c r="AE499" s="59"/>
      <c r="AF499" s="59"/>
      <c r="AG499" s="59"/>
      <c r="AH499" s="59"/>
      <c r="AI499" s="61"/>
    </row>
    <row r="500" spans="1:35" s="62" customFormat="1" ht="12" customHeight="1" x14ac:dyDescent="0.25">
      <c r="A500" s="58"/>
      <c r="B500" s="59" t="s">
        <v>398</v>
      </c>
      <c r="C500" s="59" t="s">
        <v>399</v>
      </c>
      <c r="D500" s="59" t="s">
        <v>336</v>
      </c>
      <c r="E500" s="60">
        <v>10</v>
      </c>
      <c r="F500" s="59"/>
      <c r="G500" s="59" t="s">
        <v>401</v>
      </c>
      <c r="H500" s="59" t="s">
        <v>48</v>
      </c>
      <c r="I500" s="59">
        <v>1</v>
      </c>
      <c r="J500" s="58"/>
      <c r="K500" s="58"/>
      <c r="L500" s="58"/>
      <c r="M500" s="59"/>
      <c r="N500" s="59"/>
      <c r="O500" s="59"/>
      <c r="P500" s="59"/>
      <c r="Q500" s="59"/>
      <c r="R500" s="59"/>
      <c r="S500" s="59"/>
      <c r="T500" s="59"/>
      <c r="U500" s="59"/>
      <c r="V500" s="59"/>
      <c r="W500" s="59"/>
      <c r="X500" s="59"/>
      <c r="Y500" s="59"/>
      <c r="Z500" s="59"/>
      <c r="AA500" s="59"/>
      <c r="AB500" s="59"/>
      <c r="AC500" s="59"/>
      <c r="AD500" s="59"/>
      <c r="AE500" s="59"/>
      <c r="AF500" s="59"/>
      <c r="AG500" s="59"/>
      <c r="AH500" s="59"/>
      <c r="AI500" s="61"/>
    </row>
    <row r="501" spans="1:35" s="62" customFormat="1" ht="12" customHeight="1" x14ac:dyDescent="0.25">
      <c r="A501" s="58"/>
      <c r="B501" s="59" t="s">
        <v>398</v>
      </c>
      <c r="C501" s="59" t="s">
        <v>399</v>
      </c>
      <c r="D501" s="59" t="s">
        <v>336</v>
      </c>
      <c r="E501" s="60">
        <v>10</v>
      </c>
      <c r="F501" s="59"/>
      <c r="G501" s="59" t="s">
        <v>57</v>
      </c>
      <c r="H501" s="59" t="s">
        <v>48</v>
      </c>
      <c r="I501" s="59">
        <v>1</v>
      </c>
      <c r="J501" s="58"/>
      <c r="K501" s="58"/>
      <c r="L501" s="58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  <c r="AB501" s="59"/>
      <c r="AC501" s="59"/>
      <c r="AD501" s="59"/>
      <c r="AE501" s="59"/>
      <c r="AF501" s="59"/>
      <c r="AG501" s="59"/>
      <c r="AH501" s="59"/>
      <c r="AI501" s="61"/>
    </row>
    <row r="502" spans="1:35" s="62" customFormat="1" ht="12" customHeight="1" x14ac:dyDescent="0.25">
      <c r="A502" s="58"/>
      <c r="B502" s="59" t="s">
        <v>402</v>
      </c>
      <c r="C502" s="59" t="s">
        <v>403</v>
      </c>
      <c r="D502" s="59" t="s">
        <v>336</v>
      </c>
      <c r="E502" s="60">
        <v>25</v>
      </c>
      <c r="F502" s="59" t="s">
        <v>70</v>
      </c>
      <c r="G502" s="59"/>
      <c r="H502" s="59" t="s">
        <v>48</v>
      </c>
      <c r="I502" s="59">
        <v>2</v>
      </c>
      <c r="J502" s="58"/>
      <c r="K502" s="58"/>
      <c r="L502" s="58"/>
      <c r="M502" s="59" t="s">
        <v>71</v>
      </c>
      <c r="N502" s="59">
        <v>50</v>
      </c>
      <c r="O502" s="59"/>
      <c r="P502" s="59" t="s">
        <v>61</v>
      </c>
      <c r="Q502" s="59"/>
      <c r="R502" s="59"/>
      <c r="S502" s="59"/>
      <c r="T502" s="59"/>
      <c r="U502" s="59"/>
      <c r="V502" s="59"/>
      <c r="W502" s="59"/>
      <c r="X502" s="59"/>
      <c r="Y502" s="59"/>
      <c r="Z502" s="59"/>
      <c r="AA502" s="59"/>
      <c r="AB502" s="59"/>
      <c r="AC502" s="59"/>
      <c r="AD502" s="59">
        <v>0.1</v>
      </c>
      <c r="AE502" s="59"/>
      <c r="AF502" s="59"/>
      <c r="AG502" s="59"/>
      <c r="AH502" s="59"/>
      <c r="AI502" s="61"/>
    </row>
    <row r="503" spans="1:35" s="62" customFormat="1" ht="12" customHeight="1" x14ac:dyDescent="0.25">
      <c r="A503" s="58"/>
      <c r="B503" s="59" t="s">
        <v>402</v>
      </c>
      <c r="C503" s="59" t="s">
        <v>403</v>
      </c>
      <c r="D503" s="59" t="s">
        <v>336</v>
      </c>
      <c r="E503" s="60">
        <v>25</v>
      </c>
      <c r="F503" s="59" t="s">
        <v>346</v>
      </c>
      <c r="G503" s="59"/>
      <c r="H503" s="59" t="s">
        <v>46</v>
      </c>
      <c r="I503" s="59">
        <v>6</v>
      </c>
      <c r="J503" s="58"/>
      <c r="K503" s="58"/>
      <c r="L503" s="58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  <c r="AB503" s="59"/>
      <c r="AC503" s="59"/>
      <c r="AD503" s="59"/>
      <c r="AE503" s="59"/>
      <c r="AF503" s="59"/>
      <c r="AG503" s="59"/>
      <c r="AH503" s="59"/>
      <c r="AI503" s="61"/>
    </row>
    <row r="504" spans="1:35" s="62" customFormat="1" ht="12" customHeight="1" x14ac:dyDescent="0.25">
      <c r="A504" s="58"/>
      <c r="B504" s="59" t="s">
        <v>402</v>
      </c>
      <c r="C504" s="59" t="s">
        <v>403</v>
      </c>
      <c r="D504" s="59" t="s">
        <v>336</v>
      </c>
      <c r="E504" s="60">
        <v>25</v>
      </c>
      <c r="F504" s="59" t="s">
        <v>338</v>
      </c>
      <c r="G504" s="59"/>
      <c r="H504" s="59" t="s">
        <v>48</v>
      </c>
      <c r="I504" s="59">
        <v>1</v>
      </c>
      <c r="J504" s="58"/>
      <c r="K504" s="58"/>
      <c r="L504" s="58"/>
      <c r="M504" s="59"/>
      <c r="N504" s="59"/>
      <c r="O504" s="59"/>
      <c r="P504" s="59"/>
      <c r="Q504" s="59"/>
      <c r="R504" s="59"/>
      <c r="S504" s="59"/>
      <c r="T504" s="59"/>
      <c r="U504" s="59"/>
      <c r="V504" s="59"/>
      <c r="W504" s="59"/>
      <c r="X504" s="59"/>
      <c r="Y504" s="59"/>
      <c r="Z504" s="59"/>
      <c r="AA504" s="59"/>
      <c r="AB504" s="59"/>
      <c r="AC504" s="59"/>
      <c r="AD504" s="59"/>
      <c r="AE504" s="59"/>
      <c r="AF504" s="59"/>
      <c r="AG504" s="59"/>
      <c r="AH504" s="59"/>
      <c r="AI504" s="61"/>
    </row>
    <row r="505" spans="1:35" s="62" customFormat="1" ht="12" customHeight="1" x14ac:dyDescent="0.25">
      <c r="A505" s="58"/>
      <c r="B505" s="59" t="s">
        <v>402</v>
      </c>
      <c r="C505" s="59" t="s">
        <v>403</v>
      </c>
      <c r="D505" s="59" t="s">
        <v>336</v>
      </c>
      <c r="E505" s="60">
        <v>25</v>
      </c>
      <c r="F505" s="59"/>
      <c r="G505" s="59" t="s">
        <v>340</v>
      </c>
      <c r="H505" s="59" t="s">
        <v>48</v>
      </c>
      <c r="I505" s="59">
        <v>4</v>
      </c>
      <c r="J505" s="58"/>
      <c r="K505" s="58"/>
      <c r="L505" s="58"/>
      <c r="M505" s="59" t="s">
        <v>351</v>
      </c>
      <c r="N505" s="59">
        <v>20</v>
      </c>
      <c r="O505" s="59"/>
      <c r="P505" s="59"/>
      <c r="Q505" s="59"/>
      <c r="R505" s="59"/>
      <c r="S505" s="59"/>
      <c r="T505" s="59"/>
      <c r="U505" s="59"/>
      <c r="V505" s="59"/>
      <c r="W505" s="59"/>
      <c r="X505" s="59"/>
      <c r="Y505" s="59"/>
      <c r="Z505" s="59"/>
      <c r="AA505" s="59"/>
      <c r="AB505" s="59"/>
      <c r="AC505" s="59"/>
      <c r="AD505" s="59"/>
      <c r="AE505" s="59"/>
      <c r="AF505" s="59"/>
      <c r="AG505" s="59"/>
      <c r="AH505" s="59"/>
      <c r="AI505" s="61"/>
    </row>
    <row r="506" spans="1:35" s="62" customFormat="1" ht="12" customHeight="1" x14ac:dyDescent="0.25">
      <c r="A506" s="58"/>
      <c r="B506" s="59" t="s">
        <v>402</v>
      </c>
      <c r="C506" s="59" t="s">
        <v>403</v>
      </c>
      <c r="D506" s="59" t="s">
        <v>336</v>
      </c>
      <c r="E506" s="60">
        <v>25</v>
      </c>
      <c r="F506" s="59"/>
      <c r="G506" s="59" t="s">
        <v>51</v>
      </c>
      <c r="H506" s="59" t="s">
        <v>48</v>
      </c>
      <c r="I506" s="59">
        <v>1</v>
      </c>
      <c r="J506" s="58"/>
      <c r="K506" s="58"/>
      <c r="L506" s="58"/>
      <c r="M506" s="59" t="s">
        <v>52</v>
      </c>
      <c r="N506" s="59">
        <v>75</v>
      </c>
      <c r="O506" s="59"/>
      <c r="P506" s="59"/>
      <c r="Q506" s="59"/>
      <c r="R506" s="59"/>
      <c r="S506" s="59"/>
      <c r="T506" s="59"/>
      <c r="U506" s="59"/>
      <c r="V506" s="59"/>
      <c r="W506" s="59"/>
      <c r="X506" s="59"/>
      <c r="Y506" s="59"/>
      <c r="Z506" s="59"/>
      <c r="AA506" s="59"/>
      <c r="AB506" s="59"/>
      <c r="AC506" s="59"/>
      <c r="AD506" s="59">
        <v>0.5</v>
      </c>
      <c r="AE506" s="59"/>
      <c r="AF506" s="59"/>
      <c r="AG506" s="59"/>
      <c r="AH506" s="59"/>
      <c r="AI506" s="61"/>
    </row>
    <row r="507" spans="1:35" s="62" customFormat="1" ht="12" customHeight="1" x14ac:dyDescent="0.25">
      <c r="A507" s="58"/>
      <c r="B507" s="59" t="s">
        <v>402</v>
      </c>
      <c r="C507" s="59" t="s">
        <v>403</v>
      </c>
      <c r="D507" s="59" t="s">
        <v>336</v>
      </c>
      <c r="E507" s="60">
        <v>25</v>
      </c>
      <c r="F507" s="59"/>
      <c r="G507" s="59" t="s">
        <v>81</v>
      </c>
      <c r="H507" s="59" t="s">
        <v>48</v>
      </c>
      <c r="I507" s="59">
        <v>1</v>
      </c>
      <c r="J507" s="58"/>
      <c r="K507" s="58"/>
      <c r="L507" s="58"/>
      <c r="M507" s="59"/>
      <c r="N507" s="59"/>
      <c r="O507" s="59"/>
      <c r="P507" s="59"/>
      <c r="Q507" s="59"/>
      <c r="R507" s="59"/>
      <c r="S507" s="59"/>
      <c r="T507" s="59"/>
      <c r="U507" s="59"/>
      <c r="V507" s="59"/>
      <c r="W507" s="59"/>
      <c r="X507" s="59"/>
      <c r="Y507" s="59"/>
      <c r="Z507" s="59"/>
      <c r="AA507" s="59"/>
      <c r="AB507" s="59"/>
      <c r="AC507" s="59"/>
      <c r="AD507" s="59"/>
      <c r="AE507" s="59"/>
      <c r="AF507" s="59"/>
      <c r="AG507" s="59"/>
      <c r="AH507" s="59"/>
      <c r="AI507" s="61"/>
    </row>
    <row r="508" spans="1:35" s="62" customFormat="1" ht="12" customHeight="1" x14ac:dyDescent="0.25">
      <c r="A508" s="58"/>
      <c r="B508" s="59" t="s">
        <v>402</v>
      </c>
      <c r="C508" s="59" t="s">
        <v>403</v>
      </c>
      <c r="D508" s="59" t="s">
        <v>336</v>
      </c>
      <c r="E508" s="60">
        <v>25</v>
      </c>
      <c r="F508" s="59"/>
      <c r="G508" s="59" t="s">
        <v>342</v>
      </c>
      <c r="H508" s="59" t="s">
        <v>48</v>
      </c>
      <c r="I508" s="59">
        <v>1</v>
      </c>
      <c r="J508" s="58"/>
      <c r="K508" s="58"/>
      <c r="L508" s="58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  <c r="AC508" s="59"/>
      <c r="AD508" s="59"/>
      <c r="AE508" s="59"/>
      <c r="AF508" s="59"/>
      <c r="AG508" s="59"/>
      <c r="AH508" s="59"/>
      <c r="AI508" s="61"/>
    </row>
    <row r="509" spans="1:35" s="62" customFormat="1" ht="12" customHeight="1" x14ac:dyDescent="0.25">
      <c r="A509" s="58"/>
      <c r="B509" s="59" t="s">
        <v>402</v>
      </c>
      <c r="C509" s="59" t="s">
        <v>403</v>
      </c>
      <c r="D509" s="59" t="s">
        <v>336</v>
      </c>
      <c r="E509" s="60">
        <v>25</v>
      </c>
      <c r="F509" s="59"/>
      <c r="G509" s="59" t="s">
        <v>55</v>
      </c>
      <c r="H509" s="59" t="s">
        <v>48</v>
      </c>
      <c r="I509" s="59">
        <v>1</v>
      </c>
      <c r="J509" s="58"/>
      <c r="K509" s="58"/>
      <c r="L509" s="58"/>
      <c r="M509" s="59" t="s">
        <v>56</v>
      </c>
      <c r="N509" s="59">
        <v>60</v>
      </c>
      <c r="O509" s="59"/>
      <c r="P509" s="59"/>
      <c r="Q509" s="59"/>
      <c r="R509" s="59"/>
      <c r="S509" s="59"/>
      <c r="T509" s="59"/>
      <c r="U509" s="59"/>
      <c r="V509" s="59"/>
      <c r="W509" s="59"/>
      <c r="X509" s="59"/>
      <c r="Y509" s="59"/>
      <c r="Z509" s="59"/>
      <c r="AA509" s="59"/>
      <c r="AB509" s="59"/>
      <c r="AC509" s="59"/>
      <c r="AD509" s="59">
        <v>0.5</v>
      </c>
      <c r="AE509" s="59"/>
      <c r="AF509" s="59"/>
      <c r="AG509" s="59"/>
      <c r="AH509" s="59"/>
      <c r="AI509" s="61"/>
    </row>
    <row r="510" spans="1:35" s="62" customFormat="1" ht="12" customHeight="1" x14ac:dyDescent="0.25">
      <c r="A510" s="58"/>
      <c r="B510" s="59" t="s">
        <v>402</v>
      </c>
      <c r="C510" s="59" t="s">
        <v>403</v>
      </c>
      <c r="D510" s="59" t="s">
        <v>336</v>
      </c>
      <c r="E510" s="60">
        <v>25</v>
      </c>
      <c r="F510" s="59"/>
      <c r="G510" s="59" t="s">
        <v>343</v>
      </c>
      <c r="H510" s="59" t="s">
        <v>48</v>
      </c>
      <c r="I510" s="59">
        <v>1</v>
      </c>
      <c r="J510" s="58"/>
      <c r="K510" s="58"/>
      <c r="L510" s="58"/>
      <c r="M510" s="59"/>
      <c r="N510" s="59"/>
      <c r="O510" s="59"/>
      <c r="P510" s="59"/>
      <c r="Q510" s="59"/>
      <c r="R510" s="59"/>
      <c r="S510" s="59"/>
      <c r="T510" s="59"/>
      <c r="U510" s="59"/>
      <c r="V510" s="59"/>
      <c r="W510" s="59"/>
      <c r="X510" s="59"/>
      <c r="Y510" s="59"/>
      <c r="Z510" s="59"/>
      <c r="AA510" s="59"/>
      <c r="AB510" s="59"/>
      <c r="AC510" s="59"/>
      <c r="AD510" s="59"/>
      <c r="AE510" s="59"/>
      <c r="AF510" s="59"/>
      <c r="AG510" s="59"/>
      <c r="AH510" s="59"/>
      <c r="AI510" s="61"/>
    </row>
    <row r="511" spans="1:35" s="62" customFormat="1" ht="12" customHeight="1" x14ac:dyDescent="0.25">
      <c r="A511" s="58"/>
      <c r="B511" s="59" t="s">
        <v>402</v>
      </c>
      <c r="C511" s="59" t="s">
        <v>403</v>
      </c>
      <c r="D511" s="59" t="s">
        <v>336</v>
      </c>
      <c r="E511" s="60">
        <v>25</v>
      </c>
      <c r="F511" s="59"/>
      <c r="G511" s="59" t="s">
        <v>57</v>
      </c>
      <c r="H511" s="59" t="s">
        <v>48</v>
      </c>
      <c r="I511" s="59">
        <v>4</v>
      </c>
      <c r="J511" s="58"/>
      <c r="K511" s="58"/>
      <c r="L511" s="58"/>
      <c r="M511" s="59"/>
      <c r="N511" s="59"/>
      <c r="O511" s="59"/>
      <c r="P511" s="59"/>
      <c r="Q511" s="59"/>
      <c r="R511" s="59"/>
      <c r="S511" s="59"/>
      <c r="T511" s="59"/>
      <c r="U511" s="59"/>
      <c r="V511" s="59"/>
      <c r="W511" s="59"/>
      <c r="X511" s="59"/>
      <c r="Y511" s="59"/>
      <c r="Z511" s="59"/>
      <c r="AA511" s="59"/>
      <c r="AB511" s="59"/>
      <c r="AC511" s="59"/>
      <c r="AD511" s="59"/>
      <c r="AE511" s="59"/>
      <c r="AF511" s="59"/>
      <c r="AG511" s="59"/>
      <c r="AH511" s="59"/>
      <c r="AI511" s="61"/>
    </row>
    <row r="512" spans="1:35" s="62" customFormat="1" ht="12" customHeight="1" x14ac:dyDescent="0.25">
      <c r="A512" s="58"/>
      <c r="B512" s="59" t="s">
        <v>404</v>
      </c>
      <c r="C512" s="59" t="s">
        <v>405</v>
      </c>
      <c r="D512" s="59" t="s">
        <v>336</v>
      </c>
      <c r="E512" s="60">
        <v>10</v>
      </c>
      <c r="F512" s="59" t="s">
        <v>337</v>
      </c>
      <c r="G512" s="59"/>
      <c r="H512" s="59" t="s">
        <v>48</v>
      </c>
      <c r="I512" s="59">
        <v>3</v>
      </c>
      <c r="J512" s="58"/>
      <c r="K512" s="58"/>
      <c r="L512" s="58"/>
      <c r="M512" s="59"/>
      <c r="N512" s="59"/>
      <c r="O512" s="59"/>
      <c r="P512" s="59"/>
      <c r="Q512" s="59"/>
      <c r="R512" s="59"/>
      <c r="S512" s="59"/>
      <c r="T512" s="59"/>
      <c r="U512" s="59"/>
      <c r="V512" s="59"/>
      <c r="W512" s="59"/>
      <c r="X512" s="59"/>
      <c r="Y512" s="59"/>
      <c r="Z512" s="59"/>
      <c r="AA512" s="59"/>
      <c r="AB512" s="59"/>
      <c r="AC512" s="59"/>
      <c r="AD512" s="59"/>
      <c r="AE512" s="59"/>
      <c r="AF512" s="59"/>
      <c r="AG512" s="59"/>
      <c r="AH512" s="59"/>
      <c r="AI512" s="61"/>
    </row>
    <row r="513" spans="1:35" s="62" customFormat="1" ht="12" customHeight="1" x14ac:dyDescent="0.25">
      <c r="A513" s="58"/>
      <c r="B513" s="59" t="s">
        <v>404</v>
      </c>
      <c r="C513" s="59" t="s">
        <v>405</v>
      </c>
      <c r="D513" s="59" t="s">
        <v>336</v>
      </c>
      <c r="E513" s="60">
        <v>10</v>
      </c>
      <c r="F513" s="59"/>
      <c r="G513" s="59" t="s">
        <v>341</v>
      </c>
      <c r="H513" s="59" t="s">
        <v>48</v>
      </c>
      <c r="I513" s="59">
        <v>1</v>
      </c>
      <c r="J513" s="58"/>
      <c r="K513" s="58"/>
      <c r="L513" s="58"/>
      <c r="M513" s="59"/>
      <c r="N513" s="59"/>
      <c r="O513" s="59"/>
      <c r="P513" s="59"/>
      <c r="Q513" s="59"/>
      <c r="R513" s="59"/>
      <c r="S513" s="59"/>
      <c r="T513" s="59"/>
      <c r="U513" s="59"/>
      <c r="V513" s="59"/>
      <c r="W513" s="59"/>
      <c r="X513" s="59"/>
      <c r="Y513" s="59"/>
      <c r="Z513" s="59"/>
      <c r="AA513" s="59"/>
      <c r="AB513" s="59"/>
      <c r="AC513" s="59">
        <v>1</v>
      </c>
      <c r="AD513" s="59"/>
      <c r="AE513" s="59"/>
      <c r="AF513" s="59"/>
      <c r="AG513" s="59"/>
      <c r="AH513" s="59"/>
      <c r="AI513" s="61"/>
    </row>
    <row r="514" spans="1:35" s="62" customFormat="1" ht="12" customHeight="1" x14ac:dyDescent="0.25">
      <c r="A514" s="58"/>
      <c r="B514" s="59" t="s">
        <v>404</v>
      </c>
      <c r="C514" s="59" t="s">
        <v>405</v>
      </c>
      <c r="D514" s="59" t="s">
        <v>336</v>
      </c>
      <c r="E514" s="60">
        <v>10</v>
      </c>
      <c r="F514" s="59"/>
      <c r="G514" s="59" t="s">
        <v>406</v>
      </c>
      <c r="H514" s="59" t="s">
        <v>48</v>
      </c>
      <c r="I514" s="59">
        <v>1</v>
      </c>
      <c r="J514" s="58"/>
      <c r="K514" s="58"/>
      <c r="L514" s="58"/>
      <c r="M514" s="59"/>
      <c r="N514" s="59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59"/>
      <c r="AB514" s="59"/>
      <c r="AC514" s="59"/>
      <c r="AD514" s="59"/>
      <c r="AE514" s="59"/>
      <c r="AF514" s="59"/>
      <c r="AG514" s="59">
        <v>1</v>
      </c>
      <c r="AH514" s="59">
        <v>1</v>
      </c>
      <c r="AI514" s="61"/>
    </row>
    <row r="515" spans="1:35" s="62" customFormat="1" ht="12" customHeight="1" x14ac:dyDescent="0.25">
      <c r="A515" s="58"/>
      <c r="B515" s="59" t="s">
        <v>404</v>
      </c>
      <c r="C515" s="59" t="s">
        <v>405</v>
      </c>
      <c r="D515" s="59" t="s">
        <v>336</v>
      </c>
      <c r="E515" s="60">
        <v>10</v>
      </c>
      <c r="F515" s="59"/>
      <c r="G515" s="59" t="s">
        <v>66</v>
      </c>
      <c r="H515" s="59" t="s">
        <v>48</v>
      </c>
      <c r="I515" s="59">
        <v>1</v>
      </c>
      <c r="J515" s="58"/>
      <c r="K515" s="58"/>
      <c r="L515" s="58"/>
      <c r="M515" s="59" t="s">
        <v>67</v>
      </c>
      <c r="N515" s="59">
        <v>10</v>
      </c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59"/>
      <c r="AB515" s="59"/>
      <c r="AC515" s="59"/>
      <c r="AD515" s="59">
        <v>0.4</v>
      </c>
      <c r="AE515" s="59"/>
      <c r="AF515" s="59"/>
      <c r="AG515" s="59">
        <v>1</v>
      </c>
      <c r="AH515" s="59">
        <v>1</v>
      </c>
      <c r="AI515" s="61"/>
    </row>
    <row r="516" spans="1:35" s="62" customFormat="1" ht="12" customHeight="1" x14ac:dyDescent="0.25">
      <c r="A516" s="58"/>
      <c r="B516" s="59" t="s">
        <v>404</v>
      </c>
      <c r="C516" s="59" t="s">
        <v>405</v>
      </c>
      <c r="D516" s="59" t="s">
        <v>336</v>
      </c>
      <c r="E516" s="60">
        <v>10</v>
      </c>
      <c r="F516" s="59"/>
      <c r="G516" s="59" t="s">
        <v>407</v>
      </c>
      <c r="H516" s="59" t="s">
        <v>48</v>
      </c>
      <c r="I516" s="59">
        <v>1</v>
      </c>
      <c r="J516" s="58"/>
      <c r="K516" s="58"/>
      <c r="L516" s="58"/>
      <c r="M516" s="59"/>
      <c r="N516" s="59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59"/>
      <c r="AB516" s="59"/>
      <c r="AC516" s="59"/>
      <c r="AD516" s="59"/>
      <c r="AE516" s="59"/>
      <c r="AF516" s="59"/>
      <c r="AG516" s="59"/>
      <c r="AH516" s="59"/>
      <c r="AI516" s="61"/>
    </row>
    <row r="517" spans="1:35" s="62" customFormat="1" ht="12" customHeight="1" x14ac:dyDescent="0.25">
      <c r="A517" s="58"/>
      <c r="B517" s="59" t="s">
        <v>404</v>
      </c>
      <c r="C517" s="59" t="s">
        <v>405</v>
      </c>
      <c r="D517" s="59" t="s">
        <v>336</v>
      </c>
      <c r="E517" s="60">
        <v>10</v>
      </c>
      <c r="F517" s="59"/>
      <c r="G517" s="59" t="s">
        <v>57</v>
      </c>
      <c r="H517" s="59" t="s">
        <v>48</v>
      </c>
      <c r="I517" s="59">
        <v>2</v>
      </c>
      <c r="J517" s="58"/>
      <c r="K517" s="58"/>
      <c r="L517" s="58"/>
      <c r="M517" s="59"/>
      <c r="N517" s="59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59"/>
      <c r="AB517" s="59"/>
      <c r="AC517" s="59"/>
      <c r="AD517" s="59"/>
      <c r="AE517" s="59"/>
      <c r="AF517" s="59"/>
      <c r="AG517" s="59"/>
      <c r="AH517" s="59"/>
      <c r="AI517" s="61"/>
    </row>
    <row r="518" spans="1:35" s="46" customFormat="1" ht="12" customHeight="1" x14ac:dyDescent="0.25">
      <c r="A518" s="40"/>
      <c r="B518" s="41" t="s">
        <v>408</v>
      </c>
      <c r="C518" s="41" t="s">
        <v>409</v>
      </c>
      <c r="D518" s="41" t="s">
        <v>410</v>
      </c>
      <c r="E518" s="42">
        <v>50</v>
      </c>
      <c r="F518" s="41"/>
      <c r="G518" s="41" t="s">
        <v>51</v>
      </c>
      <c r="H518" s="41" t="s">
        <v>48</v>
      </c>
      <c r="I518" s="41">
        <v>2</v>
      </c>
      <c r="J518" s="40"/>
      <c r="K518" s="40"/>
      <c r="L518" s="40"/>
      <c r="M518" s="41" t="s">
        <v>52</v>
      </c>
      <c r="N518" s="41">
        <v>75</v>
      </c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F518" s="41"/>
      <c r="AG518" s="41"/>
      <c r="AH518" s="41"/>
      <c r="AI518" s="50"/>
    </row>
    <row r="519" spans="1:35" s="46" customFormat="1" ht="12" customHeight="1" x14ac:dyDescent="0.25">
      <c r="A519" s="40"/>
      <c r="B519" s="41" t="s">
        <v>408</v>
      </c>
      <c r="C519" s="41" t="s">
        <v>409</v>
      </c>
      <c r="D519" s="41" t="s">
        <v>410</v>
      </c>
      <c r="E519" s="42">
        <v>50</v>
      </c>
      <c r="F519" s="41"/>
      <c r="G519" s="43" t="s">
        <v>82</v>
      </c>
      <c r="H519" s="41" t="s">
        <v>46</v>
      </c>
      <c r="I519" s="41">
        <v>10</v>
      </c>
      <c r="J519" s="40"/>
      <c r="K519" s="40"/>
      <c r="L519" s="40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F519" s="41"/>
      <c r="AG519" s="41"/>
      <c r="AH519" s="41"/>
      <c r="AI519" s="50"/>
    </row>
    <row r="520" spans="1:35" s="46" customFormat="1" ht="12" customHeight="1" x14ac:dyDescent="0.25">
      <c r="A520" s="40"/>
      <c r="B520" s="41" t="s">
        <v>408</v>
      </c>
      <c r="C520" s="41" t="s">
        <v>409</v>
      </c>
      <c r="D520" s="41" t="s">
        <v>410</v>
      </c>
      <c r="E520" s="42">
        <v>50</v>
      </c>
      <c r="F520" s="41"/>
      <c r="G520" s="41" t="s">
        <v>411</v>
      </c>
      <c r="H520" s="41" t="s">
        <v>46</v>
      </c>
      <c r="I520" s="41">
        <v>12</v>
      </c>
      <c r="J520" s="40"/>
      <c r="K520" s="40"/>
      <c r="L520" s="40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F520" s="41"/>
      <c r="AG520" s="41"/>
      <c r="AH520" s="41"/>
      <c r="AI520" s="50"/>
    </row>
    <row r="521" spans="1:35" s="46" customFormat="1" ht="12" customHeight="1" x14ac:dyDescent="0.25">
      <c r="A521" s="40"/>
      <c r="B521" s="41" t="s">
        <v>408</v>
      </c>
      <c r="C521" s="41" t="s">
        <v>409</v>
      </c>
      <c r="D521" s="41" t="s">
        <v>410</v>
      </c>
      <c r="E521" s="42">
        <v>50</v>
      </c>
      <c r="F521" s="41"/>
      <c r="G521" s="41" t="s">
        <v>55</v>
      </c>
      <c r="H521" s="41" t="s">
        <v>48</v>
      </c>
      <c r="I521" s="41">
        <v>2</v>
      </c>
      <c r="J521" s="40"/>
      <c r="K521" s="40"/>
      <c r="L521" s="40"/>
      <c r="M521" s="41" t="s">
        <v>56</v>
      </c>
      <c r="N521" s="41">
        <v>60</v>
      </c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F521" s="41"/>
      <c r="AG521" s="41"/>
      <c r="AH521" s="41"/>
      <c r="AI521" s="50"/>
    </row>
    <row r="522" spans="1:35" s="46" customFormat="1" ht="12" customHeight="1" x14ac:dyDescent="0.25">
      <c r="A522" s="40"/>
      <c r="B522" s="41" t="s">
        <v>412</v>
      </c>
      <c r="C522" s="41" t="s">
        <v>413</v>
      </c>
      <c r="D522" s="41" t="s">
        <v>410</v>
      </c>
      <c r="E522" s="42">
        <v>25</v>
      </c>
      <c r="F522" s="41"/>
      <c r="G522" s="41" t="s">
        <v>51</v>
      </c>
      <c r="H522" s="41" t="s">
        <v>48</v>
      </c>
      <c r="I522" s="41">
        <v>1</v>
      </c>
      <c r="J522" s="40"/>
      <c r="K522" s="40"/>
      <c r="L522" s="40"/>
      <c r="M522" s="41" t="s">
        <v>52</v>
      </c>
      <c r="N522" s="41">
        <v>75</v>
      </c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F522" s="41"/>
      <c r="AG522" s="41"/>
      <c r="AH522" s="41"/>
      <c r="AI522" s="50"/>
    </row>
    <row r="523" spans="1:35" s="46" customFormat="1" ht="12" customHeight="1" x14ac:dyDescent="0.25">
      <c r="A523" s="40"/>
      <c r="B523" s="41" t="s">
        <v>412</v>
      </c>
      <c r="C523" s="41" t="s">
        <v>413</v>
      </c>
      <c r="D523" s="41" t="s">
        <v>410</v>
      </c>
      <c r="E523" s="42">
        <v>25</v>
      </c>
      <c r="F523" s="41"/>
      <c r="G523" s="43" t="s">
        <v>82</v>
      </c>
      <c r="H523" s="41" t="s">
        <v>46</v>
      </c>
      <c r="I523" s="41">
        <v>12</v>
      </c>
      <c r="J523" s="40"/>
      <c r="K523" s="40"/>
      <c r="L523" s="40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F523" s="41"/>
      <c r="AG523" s="41"/>
      <c r="AH523" s="41"/>
      <c r="AI523" s="50"/>
    </row>
    <row r="524" spans="1:35" s="46" customFormat="1" ht="12" customHeight="1" x14ac:dyDescent="0.25">
      <c r="A524" s="40"/>
      <c r="B524" s="41" t="s">
        <v>412</v>
      </c>
      <c r="C524" s="41" t="s">
        <v>413</v>
      </c>
      <c r="D524" s="41" t="s">
        <v>410</v>
      </c>
      <c r="E524" s="42">
        <v>25</v>
      </c>
      <c r="F524" s="41"/>
      <c r="G524" s="41" t="s">
        <v>55</v>
      </c>
      <c r="H524" s="41" t="s">
        <v>48</v>
      </c>
      <c r="I524" s="41">
        <v>1</v>
      </c>
      <c r="J524" s="40"/>
      <c r="K524" s="40"/>
      <c r="L524" s="40"/>
      <c r="M524" s="41" t="s">
        <v>56</v>
      </c>
      <c r="N524" s="41">
        <v>60</v>
      </c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F524" s="41"/>
      <c r="AG524" s="41"/>
      <c r="AH524" s="41"/>
      <c r="AI524" s="50"/>
    </row>
    <row r="525" spans="1:35" s="46" customFormat="1" ht="12" customHeight="1" x14ac:dyDescent="0.25">
      <c r="A525" s="40"/>
      <c r="B525" s="41" t="s">
        <v>414</v>
      </c>
      <c r="C525" s="41" t="s">
        <v>415</v>
      </c>
      <c r="D525" s="41" t="s">
        <v>410</v>
      </c>
      <c r="E525" s="42">
        <v>10</v>
      </c>
      <c r="F525" s="41"/>
      <c r="G525" s="41" t="s">
        <v>51</v>
      </c>
      <c r="H525" s="41" t="s">
        <v>48</v>
      </c>
      <c r="I525" s="41">
        <v>1</v>
      </c>
      <c r="J525" s="40"/>
      <c r="K525" s="40"/>
      <c r="L525" s="40"/>
      <c r="M525" s="41" t="s">
        <v>52</v>
      </c>
      <c r="N525" s="41">
        <v>75</v>
      </c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F525" s="41"/>
      <c r="AG525" s="41"/>
      <c r="AH525" s="41"/>
      <c r="AI525" s="50"/>
    </row>
    <row r="526" spans="1:35" s="46" customFormat="1" ht="12" customHeight="1" x14ac:dyDescent="0.25">
      <c r="A526" s="40"/>
      <c r="B526" s="41" t="s">
        <v>414</v>
      </c>
      <c r="C526" s="41" t="s">
        <v>415</v>
      </c>
      <c r="D526" s="41" t="s">
        <v>410</v>
      </c>
      <c r="E526" s="42">
        <v>10</v>
      </c>
      <c r="F526" s="41"/>
      <c r="G526" s="43" t="s">
        <v>82</v>
      </c>
      <c r="H526" s="41" t="s">
        <v>46</v>
      </c>
      <c r="I526" s="41">
        <v>6</v>
      </c>
      <c r="J526" s="40"/>
      <c r="K526" s="40"/>
      <c r="L526" s="40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F526" s="41"/>
      <c r="AG526" s="41"/>
      <c r="AH526" s="41"/>
      <c r="AI526" s="50"/>
    </row>
    <row r="527" spans="1:35" s="46" customFormat="1" ht="12" customHeight="1" x14ac:dyDescent="0.25">
      <c r="A527" s="40"/>
      <c r="B527" s="41" t="s">
        <v>414</v>
      </c>
      <c r="C527" s="41" t="s">
        <v>415</v>
      </c>
      <c r="D527" s="41" t="s">
        <v>410</v>
      </c>
      <c r="E527" s="42">
        <v>10</v>
      </c>
      <c r="F527" s="41"/>
      <c r="G527" s="41" t="s">
        <v>55</v>
      </c>
      <c r="H527" s="41" t="s">
        <v>48</v>
      </c>
      <c r="I527" s="41">
        <v>1</v>
      </c>
      <c r="J527" s="40"/>
      <c r="K527" s="40"/>
      <c r="L527" s="40"/>
      <c r="M527" s="41" t="s">
        <v>56</v>
      </c>
      <c r="N527" s="41">
        <v>60</v>
      </c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F527" s="41"/>
      <c r="AG527" s="41"/>
      <c r="AH527" s="41"/>
      <c r="AI527" s="50"/>
    </row>
    <row r="528" spans="1:35" s="46" customFormat="1" ht="12" customHeight="1" x14ac:dyDescent="0.25">
      <c r="A528" s="40"/>
      <c r="B528" s="41" t="s">
        <v>416</v>
      </c>
      <c r="C528" s="41" t="s">
        <v>417</v>
      </c>
      <c r="D528" s="41" t="s">
        <v>410</v>
      </c>
      <c r="E528" s="42">
        <v>20</v>
      </c>
      <c r="F528" s="41"/>
      <c r="G528" s="43" t="s">
        <v>82</v>
      </c>
      <c r="H528" s="41" t="s">
        <v>46</v>
      </c>
      <c r="I528" s="41">
        <v>15</v>
      </c>
      <c r="J528" s="40"/>
      <c r="K528" s="40"/>
      <c r="L528" s="40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F528" s="41"/>
      <c r="AG528" s="41"/>
      <c r="AH528" s="41"/>
      <c r="AI528" s="50"/>
    </row>
    <row r="529" spans="1:35" s="46" customFormat="1" ht="12" customHeight="1" x14ac:dyDescent="0.25">
      <c r="A529" s="40"/>
      <c r="B529" s="41" t="s">
        <v>418</v>
      </c>
      <c r="C529" s="41" t="s">
        <v>419</v>
      </c>
      <c r="D529" s="41" t="s">
        <v>410</v>
      </c>
      <c r="E529" s="42">
        <v>12</v>
      </c>
      <c r="F529" s="41"/>
      <c r="G529" s="43" t="s">
        <v>54</v>
      </c>
      <c r="H529" s="41" t="s">
        <v>46</v>
      </c>
      <c r="I529" s="41">
        <v>6</v>
      </c>
      <c r="J529" s="40"/>
      <c r="K529" s="40"/>
      <c r="L529" s="40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F529" s="41"/>
      <c r="AG529" s="41"/>
      <c r="AH529" s="41"/>
      <c r="AI529" s="50"/>
    </row>
    <row r="530" spans="1:35" s="46" customFormat="1" ht="12" customHeight="1" x14ac:dyDescent="0.25">
      <c r="A530" s="40"/>
      <c r="B530" s="41" t="s">
        <v>418</v>
      </c>
      <c r="C530" s="41" t="s">
        <v>419</v>
      </c>
      <c r="D530" s="41" t="s">
        <v>410</v>
      </c>
      <c r="E530" s="42">
        <v>12</v>
      </c>
      <c r="F530" s="41"/>
      <c r="G530" s="41" t="s">
        <v>420</v>
      </c>
      <c r="H530" s="41" t="s">
        <v>48</v>
      </c>
      <c r="I530" s="41">
        <v>4</v>
      </c>
      <c r="J530" s="40"/>
      <c r="K530" s="40"/>
      <c r="L530" s="40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F530" s="41"/>
      <c r="AG530" s="41"/>
      <c r="AH530" s="41"/>
      <c r="AI530" s="50"/>
    </row>
    <row r="531" spans="1:35" s="46" customFormat="1" ht="12" customHeight="1" x14ac:dyDescent="0.25">
      <c r="A531" s="40"/>
      <c r="B531" s="41" t="s">
        <v>421</v>
      </c>
      <c r="C531" s="41" t="s">
        <v>422</v>
      </c>
      <c r="D531" s="41" t="s">
        <v>410</v>
      </c>
      <c r="E531" s="42">
        <v>6</v>
      </c>
      <c r="F531" s="41"/>
      <c r="G531" s="43" t="s">
        <v>54</v>
      </c>
      <c r="H531" s="41" t="s">
        <v>46</v>
      </c>
      <c r="I531" s="41">
        <v>4</v>
      </c>
      <c r="J531" s="40"/>
      <c r="K531" s="40"/>
      <c r="L531" s="40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F531" s="41"/>
      <c r="AG531" s="41"/>
      <c r="AH531" s="41"/>
      <c r="AI531" s="50"/>
    </row>
    <row r="532" spans="1:35" s="46" customFormat="1" ht="12" customHeight="1" x14ac:dyDescent="0.25">
      <c r="A532" s="40"/>
      <c r="B532" s="41" t="s">
        <v>423</v>
      </c>
      <c r="C532" s="41" t="s">
        <v>424</v>
      </c>
      <c r="D532" s="41" t="s">
        <v>410</v>
      </c>
      <c r="E532" s="42">
        <v>10</v>
      </c>
      <c r="F532" s="41"/>
      <c r="G532" s="41" t="s">
        <v>425</v>
      </c>
      <c r="H532" s="41" t="s">
        <v>48</v>
      </c>
      <c r="I532" s="41">
        <v>2</v>
      </c>
      <c r="J532" s="40"/>
      <c r="K532" s="40"/>
      <c r="L532" s="40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F532" s="41"/>
      <c r="AG532" s="41"/>
      <c r="AH532" s="41"/>
      <c r="AI532" s="50"/>
    </row>
    <row r="533" spans="1:35" s="46" customFormat="1" ht="12" customHeight="1" x14ac:dyDescent="0.25">
      <c r="A533" s="40"/>
      <c r="B533" s="41" t="s">
        <v>423</v>
      </c>
      <c r="C533" s="41" t="s">
        <v>424</v>
      </c>
      <c r="D533" s="41" t="s">
        <v>410</v>
      </c>
      <c r="E533" s="42">
        <v>10</v>
      </c>
      <c r="F533" s="41"/>
      <c r="G533" s="43" t="s">
        <v>82</v>
      </c>
      <c r="H533" s="41" t="s">
        <v>46</v>
      </c>
      <c r="I533" s="41">
        <v>4</v>
      </c>
      <c r="J533" s="40"/>
      <c r="K533" s="40"/>
      <c r="L533" s="40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F533" s="41"/>
      <c r="AG533" s="41"/>
      <c r="AH533" s="41"/>
      <c r="AI533" s="50"/>
    </row>
    <row r="534" spans="1:35" s="62" customFormat="1" ht="12" customHeight="1" x14ac:dyDescent="0.25">
      <c r="A534" s="58"/>
      <c r="B534" s="59" t="s">
        <v>426</v>
      </c>
      <c r="C534" s="59" t="s">
        <v>427</v>
      </c>
      <c r="D534" s="59" t="s">
        <v>410</v>
      </c>
      <c r="E534" s="60">
        <v>20</v>
      </c>
      <c r="F534" s="59" t="s">
        <v>381</v>
      </c>
      <c r="G534" s="59"/>
      <c r="H534" s="59" t="s">
        <v>48</v>
      </c>
      <c r="I534" s="59">
        <v>1</v>
      </c>
      <c r="J534" s="58"/>
      <c r="K534" s="58"/>
      <c r="L534" s="58"/>
      <c r="M534" s="59" t="s">
        <v>428</v>
      </c>
      <c r="N534" s="59">
        <v>150</v>
      </c>
      <c r="O534" s="59"/>
      <c r="P534" s="59" t="s">
        <v>61</v>
      </c>
      <c r="Q534" s="59"/>
      <c r="R534" s="59"/>
      <c r="S534" s="59"/>
      <c r="T534" s="59"/>
      <c r="U534" s="59"/>
      <c r="V534" s="59"/>
      <c r="W534" s="59"/>
      <c r="X534" s="59"/>
      <c r="Y534" s="59"/>
      <c r="Z534" s="59"/>
      <c r="AA534" s="59"/>
      <c r="AB534" s="59"/>
      <c r="AC534" s="59"/>
      <c r="AD534" s="59">
        <v>0.1</v>
      </c>
      <c r="AE534" s="59"/>
      <c r="AF534" s="59"/>
      <c r="AG534" s="59"/>
      <c r="AH534" s="59"/>
      <c r="AI534" s="61"/>
    </row>
    <row r="535" spans="1:35" s="62" customFormat="1" ht="12" customHeight="1" x14ac:dyDescent="0.25">
      <c r="A535" s="58"/>
      <c r="B535" s="59" t="s">
        <v>426</v>
      </c>
      <c r="C535" s="59" t="s">
        <v>427</v>
      </c>
      <c r="D535" s="59" t="s">
        <v>410</v>
      </c>
      <c r="E535" s="60">
        <v>20</v>
      </c>
      <c r="F535" s="59"/>
      <c r="G535" s="59" t="s">
        <v>429</v>
      </c>
      <c r="H535" s="59"/>
      <c r="I535" s="59">
        <v>1</v>
      </c>
      <c r="J535" s="58"/>
      <c r="K535" s="58"/>
      <c r="L535" s="58"/>
      <c r="M535" s="59" t="s">
        <v>52</v>
      </c>
      <c r="N535" s="59">
        <v>75</v>
      </c>
      <c r="O535" s="59"/>
      <c r="P535" s="59"/>
      <c r="Q535" s="59"/>
      <c r="R535" s="59"/>
      <c r="S535" s="59"/>
      <c r="T535" s="59"/>
      <c r="U535" s="59"/>
      <c r="V535" s="59"/>
      <c r="W535" s="59"/>
      <c r="X535" s="59"/>
      <c r="Y535" s="59"/>
      <c r="Z535" s="59"/>
      <c r="AA535" s="59"/>
      <c r="AB535" s="59"/>
      <c r="AC535" s="59"/>
      <c r="AD535" s="59">
        <v>0.5</v>
      </c>
      <c r="AE535" s="59"/>
      <c r="AF535" s="59"/>
      <c r="AG535" s="59"/>
      <c r="AH535" s="59"/>
      <c r="AI535" s="61"/>
    </row>
    <row r="536" spans="1:35" s="62" customFormat="1" ht="12" customHeight="1" x14ac:dyDescent="0.25">
      <c r="A536" s="58"/>
      <c r="B536" s="59" t="s">
        <v>426</v>
      </c>
      <c r="C536" s="59" t="s">
        <v>427</v>
      </c>
      <c r="D536" s="59" t="s">
        <v>410</v>
      </c>
      <c r="E536" s="60">
        <v>20</v>
      </c>
      <c r="F536" s="59"/>
      <c r="G536" s="59" t="s">
        <v>430</v>
      </c>
      <c r="H536" s="59"/>
      <c r="I536" s="59">
        <v>4</v>
      </c>
      <c r="J536" s="58"/>
      <c r="K536" s="58"/>
      <c r="L536" s="58"/>
      <c r="M536" s="59" t="s">
        <v>431</v>
      </c>
      <c r="N536" s="59">
        <v>80</v>
      </c>
      <c r="O536" s="59"/>
      <c r="P536" s="59"/>
      <c r="Q536" s="59"/>
      <c r="R536" s="59"/>
      <c r="S536" s="59"/>
      <c r="T536" s="59"/>
      <c r="U536" s="59"/>
      <c r="V536" s="59"/>
      <c r="W536" s="59"/>
      <c r="X536" s="59"/>
      <c r="Y536" s="59"/>
      <c r="Z536" s="59"/>
      <c r="AA536" s="59"/>
      <c r="AB536" s="59"/>
      <c r="AC536" s="59"/>
      <c r="AD536" s="59">
        <v>0.8</v>
      </c>
      <c r="AE536" s="59"/>
      <c r="AF536" s="59"/>
      <c r="AG536" s="59"/>
      <c r="AH536" s="59"/>
      <c r="AI536" s="61"/>
    </row>
    <row r="537" spans="1:35" s="62" customFormat="1" ht="12" customHeight="1" x14ac:dyDescent="0.25">
      <c r="A537" s="58"/>
      <c r="B537" s="59" t="s">
        <v>432</v>
      </c>
      <c r="C537" s="59" t="s">
        <v>433</v>
      </c>
      <c r="D537" s="59" t="s">
        <v>410</v>
      </c>
      <c r="E537" s="60">
        <v>12</v>
      </c>
      <c r="F537" s="59" t="s">
        <v>382</v>
      </c>
      <c r="G537" s="59"/>
      <c r="H537" s="59" t="s">
        <v>48</v>
      </c>
      <c r="I537" s="59">
        <v>1</v>
      </c>
      <c r="J537" s="58"/>
      <c r="K537" s="58"/>
      <c r="L537" s="58"/>
      <c r="M537" s="59" t="s">
        <v>434</v>
      </c>
      <c r="N537" s="59">
        <v>50</v>
      </c>
      <c r="O537" s="59"/>
      <c r="P537" s="59" t="s">
        <v>61</v>
      </c>
      <c r="Q537" s="59"/>
      <c r="R537" s="59"/>
      <c r="S537" s="59"/>
      <c r="T537" s="59"/>
      <c r="U537" s="59"/>
      <c r="V537" s="59"/>
      <c r="W537" s="59"/>
      <c r="X537" s="59"/>
      <c r="Y537" s="59"/>
      <c r="Z537" s="59"/>
      <c r="AA537" s="59"/>
      <c r="AB537" s="59"/>
      <c r="AC537" s="59"/>
      <c r="AD537" s="59">
        <v>0.1</v>
      </c>
      <c r="AE537" s="59"/>
      <c r="AF537" s="59"/>
      <c r="AG537" s="59"/>
      <c r="AH537" s="59"/>
      <c r="AI537" s="61"/>
    </row>
    <row r="538" spans="1:35" s="62" customFormat="1" ht="12" customHeight="1" x14ac:dyDescent="0.25">
      <c r="A538" s="58"/>
      <c r="B538" s="59" t="s">
        <v>432</v>
      </c>
      <c r="C538" s="59" t="s">
        <v>433</v>
      </c>
      <c r="D538" s="59" t="s">
        <v>410</v>
      </c>
      <c r="E538" s="60">
        <v>12</v>
      </c>
      <c r="F538" s="59" t="s">
        <v>435</v>
      </c>
      <c r="G538" s="59"/>
      <c r="H538" s="59" t="s">
        <v>46</v>
      </c>
      <c r="I538" s="59">
        <v>2</v>
      </c>
      <c r="J538" s="58"/>
      <c r="K538" s="58"/>
      <c r="L538" s="58"/>
      <c r="M538" s="59"/>
      <c r="N538" s="59"/>
      <c r="O538" s="59"/>
      <c r="P538" s="59"/>
      <c r="Q538" s="59"/>
      <c r="R538" s="59"/>
      <c r="S538" s="59"/>
      <c r="T538" s="59"/>
      <c r="U538" s="59"/>
      <c r="V538" s="59"/>
      <c r="W538" s="59"/>
      <c r="X538" s="59"/>
      <c r="Y538" s="59"/>
      <c r="Z538" s="59"/>
      <c r="AA538" s="59"/>
      <c r="AB538" s="59"/>
      <c r="AC538" s="59"/>
      <c r="AD538" s="59"/>
      <c r="AE538" s="59"/>
      <c r="AF538" s="59"/>
      <c r="AG538" s="59"/>
      <c r="AH538" s="59"/>
      <c r="AI538" s="61"/>
    </row>
    <row r="539" spans="1:35" s="62" customFormat="1" ht="12" customHeight="1" x14ac:dyDescent="0.25">
      <c r="A539" s="58"/>
      <c r="B539" s="59" t="s">
        <v>432</v>
      </c>
      <c r="C539" s="59" t="s">
        <v>433</v>
      </c>
      <c r="D539" s="59" t="s">
        <v>410</v>
      </c>
      <c r="E539" s="60">
        <v>12</v>
      </c>
      <c r="F539" s="59"/>
      <c r="G539" s="59" t="s">
        <v>51</v>
      </c>
      <c r="H539" s="59" t="s">
        <v>48</v>
      </c>
      <c r="I539" s="59">
        <v>2</v>
      </c>
      <c r="J539" s="58"/>
      <c r="K539" s="58"/>
      <c r="L539" s="58"/>
      <c r="M539" s="59" t="s">
        <v>52</v>
      </c>
      <c r="N539" s="59">
        <v>75</v>
      </c>
      <c r="O539" s="59"/>
      <c r="P539" s="59"/>
      <c r="Q539" s="59"/>
      <c r="R539" s="59"/>
      <c r="S539" s="59"/>
      <c r="T539" s="59"/>
      <c r="U539" s="59"/>
      <c r="V539" s="59"/>
      <c r="W539" s="59"/>
      <c r="X539" s="59"/>
      <c r="Y539" s="59"/>
      <c r="Z539" s="59"/>
      <c r="AA539" s="59"/>
      <c r="AB539" s="59"/>
      <c r="AC539" s="59"/>
      <c r="AD539" s="59">
        <v>0.5</v>
      </c>
      <c r="AE539" s="59"/>
      <c r="AF539" s="59"/>
      <c r="AG539" s="59"/>
      <c r="AH539" s="59"/>
      <c r="AI539" s="61"/>
    </row>
    <row r="540" spans="1:35" s="62" customFormat="1" ht="12" customHeight="1" x14ac:dyDescent="0.25">
      <c r="A540" s="58"/>
      <c r="B540" s="59" t="s">
        <v>432</v>
      </c>
      <c r="C540" s="59" t="s">
        <v>433</v>
      </c>
      <c r="D540" s="59" t="s">
        <v>410</v>
      </c>
      <c r="E540" s="60">
        <v>12</v>
      </c>
      <c r="F540" s="59"/>
      <c r="G540" s="59" t="s">
        <v>436</v>
      </c>
      <c r="H540" s="59" t="s">
        <v>48</v>
      </c>
      <c r="I540" s="59">
        <v>2</v>
      </c>
      <c r="J540" s="58"/>
      <c r="K540" s="58"/>
      <c r="L540" s="58"/>
      <c r="M540" s="59" t="s">
        <v>437</v>
      </c>
      <c r="N540" s="59">
        <v>200</v>
      </c>
      <c r="O540" s="59">
        <v>1.3</v>
      </c>
      <c r="P540" s="59"/>
      <c r="Q540" s="59"/>
      <c r="R540" s="59"/>
      <c r="S540" s="59"/>
      <c r="T540" s="59"/>
      <c r="U540" s="59"/>
      <c r="V540" s="59"/>
      <c r="W540" s="59"/>
      <c r="X540" s="59"/>
      <c r="Y540" s="59"/>
      <c r="Z540" s="59"/>
      <c r="AA540" s="59"/>
      <c r="AB540" s="59"/>
      <c r="AC540" s="59"/>
      <c r="AD540" s="59">
        <v>1.5</v>
      </c>
      <c r="AE540" s="59"/>
      <c r="AF540" s="59"/>
      <c r="AG540" s="59"/>
      <c r="AH540" s="59" t="s">
        <v>375</v>
      </c>
      <c r="AI540" s="61"/>
    </row>
    <row r="541" spans="1:35" s="62" customFormat="1" ht="12" customHeight="1" x14ac:dyDescent="0.25">
      <c r="A541" s="58"/>
      <c r="B541" s="59" t="s">
        <v>432</v>
      </c>
      <c r="C541" s="59" t="s">
        <v>433</v>
      </c>
      <c r="D541" s="59" t="s">
        <v>410</v>
      </c>
      <c r="E541" s="60">
        <v>12</v>
      </c>
      <c r="F541" s="59"/>
      <c r="G541" s="72" t="s">
        <v>82</v>
      </c>
      <c r="H541" s="59" t="s">
        <v>46</v>
      </c>
      <c r="I541" s="59">
        <v>2</v>
      </c>
      <c r="J541" s="58"/>
      <c r="K541" s="58"/>
      <c r="L541" s="58"/>
      <c r="M541" s="59"/>
      <c r="N541" s="59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59"/>
      <c r="AB541" s="59"/>
      <c r="AC541" s="59"/>
      <c r="AD541" s="59"/>
      <c r="AE541" s="59"/>
      <c r="AF541" s="59"/>
      <c r="AG541" s="59"/>
      <c r="AH541" s="59"/>
      <c r="AI541" s="61"/>
    </row>
    <row r="542" spans="1:35" s="62" customFormat="1" ht="12" customHeight="1" x14ac:dyDescent="0.25">
      <c r="A542" s="58"/>
      <c r="B542" s="59" t="s">
        <v>432</v>
      </c>
      <c r="C542" s="59" t="s">
        <v>433</v>
      </c>
      <c r="D542" s="59" t="s">
        <v>410</v>
      </c>
      <c r="E542" s="60">
        <v>12</v>
      </c>
      <c r="F542" s="59"/>
      <c r="G542" s="59" t="s">
        <v>55</v>
      </c>
      <c r="H542" s="59" t="s">
        <v>48</v>
      </c>
      <c r="I542" s="59">
        <v>2</v>
      </c>
      <c r="J542" s="58"/>
      <c r="K542" s="58"/>
      <c r="L542" s="58"/>
      <c r="M542" s="59" t="s">
        <v>56</v>
      </c>
      <c r="N542" s="59">
        <v>60</v>
      </c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/>
      <c r="Z542" s="59"/>
      <c r="AA542" s="59"/>
      <c r="AB542" s="59"/>
      <c r="AC542" s="59"/>
      <c r="AD542" s="59">
        <v>0.5</v>
      </c>
      <c r="AE542" s="59"/>
      <c r="AF542" s="59"/>
      <c r="AG542" s="59"/>
      <c r="AH542" s="59"/>
      <c r="AI542" s="61"/>
    </row>
    <row r="543" spans="1:35" s="62" customFormat="1" ht="12" customHeight="1" x14ac:dyDescent="0.25">
      <c r="A543" s="58"/>
      <c r="B543" s="59" t="s">
        <v>438</v>
      </c>
      <c r="C543" s="59" t="s">
        <v>439</v>
      </c>
      <c r="D543" s="59" t="s">
        <v>410</v>
      </c>
      <c r="E543" s="60">
        <v>8</v>
      </c>
      <c r="F543" s="59" t="s">
        <v>400</v>
      </c>
      <c r="G543" s="59"/>
      <c r="H543" s="59" t="s">
        <v>48</v>
      </c>
      <c r="I543" s="59">
        <v>1</v>
      </c>
      <c r="J543" s="58"/>
      <c r="K543" s="58"/>
      <c r="L543" s="58"/>
      <c r="M543" s="59"/>
      <c r="N543" s="59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/>
      <c r="Z543" s="59"/>
      <c r="AA543" s="59"/>
      <c r="AB543" s="59"/>
      <c r="AC543" s="59"/>
      <c r="AD543" s="59"/>
      <c r="AE543" s="59"/>
      <c r="AF543" s="59"/>
      <c r="AG543" s="59"/>
      <c r="AH543" s="59"/>
      <c r="AI543" s="61"/>
    </row>
    <row r="544" spans="1:35" s="62" customFormat="1" ht="12" customHeight="1" x14ac:dyDescent="0.25">
      <c r="A544" s="58"/>
      <c r="B544" s="59" t="s">
        <v>438</v>
      </c>
      <c r="C544" s="59" t="s">
        <v>439</v>
      </c>
      <c r="D544" s="59" t="s">
        <v>410</v>
      </c>
      <c r="E544" s="60">
        <v>8</v>
      </c>
      <c r="F544" s="59" t="s">
        <v>440</v>
      </c>
      <c r="G544" s="59"/>
      <c r="H544" s="59" t="s">
        <v>46</v>
      </c>
      <c r="I544" s="59">
        <v>2</v>
      </c>
      <c r="J544" s="58"/>
      <c r="K544" s="58"/>
      <c r="L544" s="58"/>
      <c r="M544" s="59"/>
      <c r="N544" s="59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/>
      <c r="Z544" s="59"/>
      <c r="AA544" s="59"/>
      <c r="AB544" s="59"/>
      <c r="AC544" s="59"/>
      <c r="AD544" s="59"/>
      <c r="AE544" s="59"/>
      <c r="AF544" s="59"/>
      <c r="AG544" s="59"/>
      <c r="AH544" s="59"/>
      <c r="AI544" s="61"/>
    </row>
    <row r="545" spans="1:35" s="62" customFormat="1" ht="12" customHeight="1" x14ac:dyDescent="0.25">
      <c r="A545" s="58"/>
      <c r="B545" s="59" t="s">
        <v>438</v>
      </c>
      <c r="C545" s="59" t="s">
        <v>439</v>
      </c>
      <c r="D545" s="59" t="s">
        <v>410</v>
      </c>
      <c r="E545" s="60">
        <v>8</v>
      </c>
      <c r="F545" s="59"/>
      <c r="G545" s="59" t="s">
        <v>441</v>
      </c>
      <c r="H545" s="59" t="s">
        <v>48</v>
      </c>
      <c r="I545" s="59">
        <v>1</v>
      </c>
      <c r="J545" s="58"/>
      <c r="K545" s="58"/>
      <c r="L545" s="58"/>
      <c r="M545" s="59"/>
      <c r="N545" s="59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/>
      <c r="Z545" s="59"/>
      <c r="AA545" s="59"/>
      <c r="AB545" s="59"/>
      <c r="AC545" s="59"/>
      <c r="AD545" s="59"/>
      <c r="AE545" s="59"/>
      <c r="AF545" s="59"/>
      <c r="AG545" s="59"/>
      <c r="AH545" s="59"/>
      <c r="AI545" s="61"/>
    </row>
    <row r="546" spans="1:35" s="62" customFormat="1" ht="12" customHeight="1" x14ac:dyDescent="0.25">
      <c r="A546" s="58"/>
      <c r="B546" s="59" t="s">
        <v>438</v>
      </c>
      <c r="C546" s="59" t="s">
        <v>439</v>
      </c>
      <c r="D546" s="59" t="s">
        <v>410</v>
      </c>
      <c r="E546" s="60">
        <v>8</v>
      </c>
      <c r="F546" s="59"/>
      <c r="G546" s="59" t="s">
        <v>442</v>
      </c>
      <c r="H546" s="59" t="s">
        <v>48</v>
      </c>
      <c r="I546" s="59">
        <v>3</v>
      </c>
      <c r="J546" s="58"/>
      <c r="K546" s="58"/>
      <c r="L546" s="58"/>
      <c r="M546" s="59"/>
      <c r="N546" s="59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/>
      <c r="Z546" s="59"/>
      <c r="AA546" s="59"/>
      <c r="AB546" s="59"/>
      <c r="AC546" s="59"/>
      <c r="AD546" s="59"/>
      <c r="AE546" s="59"/>
      <c r="AF546" s="59"/>
      <c r="AG546" s="59"/>
      <c r="AH546" s="59" t="s">
        <v>375</v>
      </c>
      <c r="AI546" s="61"/>
    </row>
    <row r="547" spans="1:35" s="62" customFormat="1" ht="12" customHeight="1" x14ac:dyDescent="0.25">
      <c r="A547" s="58"/>
      <c r="B547" s="59" t="s">
        <v>438</v>
      </c>
      <c r="C547" s="59" t="s">
        <v>439</v>
      </c>
      <c r="D547" s="59" t="s">
        <v>410</v>
      </c>
      <c r="E547" s="60">
        <v>8</v>
      </c>
      <c r="F547" s="59"/>
      <c r="G547" s="59" t="s">
        <v>443</v>
      </c>
      <c r="H547" s="59" t="s">
        <v>48</v>
      </c>
      <c r="I547" s="59">
        <v>1</v>
      </c>
      <c r="J547" s="58"/>
      <c r="K547" s="58"/>
      <c r="L547" s="58"/>
      <c r="M547" s="59" t="s">
        <v>444</v>
      </c>
      <c r="N547" s="59">
        <v>100</v>
      </c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/>
      <c r="Z547" s="59"/>
      <c r="AA547" s="59"/>
      <c r="AB547" s="59"/>
      <c r="AC547" s="59"/>
      <c r="AD547" s="59"/>
      <c r="AE547" s="59"/>
      <c r="AF547" s="59"/>
      <c r="AG547" s="59"/>
      <c r="AH547" s="59"/>
      <c r="AI547" s="61"/>
    </row>
    <row r="548" spans="1:35" s="46" customFormat="1" ht="12" customHeight="1" x14ac:dyDescent="0.25">
      <c r="A548" s="40"/>
      <c r="B548" s="41" t="s">
        <v>445</v>
      </c>
      <c r="C548" s="41" t="s">
        <v>446</v>
      </c>
      <c r="D548" s="41" t="s">
        <v>410</v>
      </c>
      <c r="E548" s="42">
        <v>20</v>
      </c>
      <c r="F548" s="41"/>
      <c r="G548" s="41" t="s">
        <v>447</v>
      </c>
      <c r="H548" s="41" t="s">
        <v>46</v>
      </c>
      <c r="I548" s="41">
        <v>8</v>
      </c>
      <c r="J548" s="40"/>
      <c r="K548" s="40"/>
      <c r="L548" s="40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F548" s="41"/>
      <c r="AG548" s="41"/>
      <c r="AH548" s="41"/>
      <c r="AI548" s="50"/>
    </row>
    <row r="549" spans="1:35" s="62" customFormat="1" ht="12" customHeight="1" x14ac:dyDescent="0.25">
      <c r="A549" s="58"/>
      <c r="B549" s="59" t="s">
        <v>448</v>
      </c>
      <c r="C549" s="59" t="s">
        <v>449</v>
      </c>
      <c r="D549" s="59" t="s">
        <v>410</v>
      </c>
      <c r="E549" s="60">
        <v>5</v>
      </c>
      <c r="F549" s="59"/>
      <c r="G549" s="59" t="s">
        <v>447</v>
      </c>
      <c r="H549" s="59" t="s">
        <v>46</v>
      </c>
      <c r="I549" s="59">
        <v>4</v>
      </c>
      <c r="J549" s="58"/>
      <c r="K549" s="58"/>
      <c r="L549" s="58"/>
      <c r="M549" s="59"/>
      <c r="N549" s="59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/>
      <c r="Z549" s="59"/>
      <c r="AA549" s="59"/>
      <c r="AB549" s="59"/>
      <c r="AC549" s="59"/>
      <c r="AD549" s="59"/>
      <c r="AE549" s="59"/>
      <c r="AF549" s="59"/>
      <c r="AG549" s="59"/>
      <c r="AH549" s="59"/>
      <c r="AI549" s="61"/>
    </row>
    <row r="550" spans="1:35" s="46" customFormat="1" ht="12" customHeight="1" x14ac:dyDescent="0.25">
      <c r="A550" s="40"/>
      <c r="B550" s="41" t="s">
        <v>450</v>
      </c>
      <c r="C550" s="41" t="s">
        <v>451</v>
      </c>
      <c r="D550" s="41" t="s">
        <v>410</v>
      </c>
      <c r="E550" s="42">
        <v>30</v>
      </c>
      <c r="F550" s="41"/>
      <c r="G550" s="41" t="s">
        <v>108</v>
      </c>
      <c r="H550" s="41" t="s">
        <v>48</v>
      </c>
      <c r="I550" s="41">
        <v>15</v>
      </c>
      <c r="J550" s="40"/>
      <c r="K550" s="40"/>
      <c r="L550" s="40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F550" s="41"/>
      <c r="AG550" s="41"/>
      <c r="AH550" s="41"/>
      <c r="AI550" s="50"/>
    </row>
    <row r="551" spans="1:35" s="46" customFormat="1" ht="12" customHeight="1" x14ac:dyDescent="0.25">
      <c r="A551" s="40"/>
      <c r="B551" s="41" t="s">
        <v>452</v>
      </c>
      <c r="C551" s="41" t="s">
        <v>453</v>
      </c>
      <c r="D551" s="41" t="s">
        <v>410</v>
      </c>
      <c r="E551" s="42">
        <v>20</v>
      </c>
      <c r="F551" s="41"/>
      <c r="G551" s="41" t="s">
        <v>108</v>
      </c>
      <c r="H551" s="41" t="s">
        <v>48</v>
      </c>
      <c r="I551" s="41">
        <v>7</v>
      </c>
      <c r="J551" s="40"/>
      <c r="K551" s="40"/>
      <c r="L551" s="40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F551" s="41"/>
      <c r="AG551" s="41"/>
      <c r="AH551" s="41"/>
      <c r="AI551" s="50"/>
    </row>
    <row r="552" spans="1:35" s="46" customFormat="1" ht="12" customHeight="1" x14ac:dyDescent="0.25">
      <c r="A552" s="40"/>
      <c r="B552" s="41" t="s">
        <v>454</v>
      </c>
      <c r="C552" s="41" t="s">
        <v>455</v>
      </c>
      <c r="D552" s="41" t="s">
        <v>410</v>
      </c>
      <c r="E552" s="42">
        <v>5</v>
      </c>
      <c r="F552" s="41"/>
      <c r="G552" s="41" t="s">
        <v>108</v>
      </c>
      <c r="H552" s="41" t="s">
        <v>48</v>
      </c>
      <c r="I552" s="41">
        <v>2</v>
      </c>
      <c r="J552" s="40"/>
      <c r="K552" s="40"/>
      <c r="L552" s="40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F552" s="41"/>
      <c r="AG552" s="41"/>
      <c r="AH552" s="41"/>
      <c r="AI552" s="50"/>
    </row>
    <row r="553" spans="1:35" s="46" customFormat="1" ht="12" customHeight="1" x14ac:dyDescent="0.25">
      <c r="A553" s="40"/>
      <c r="B553" s="41" t="s">
        <v>456</v>
      </c>
      <c r="C553" s="41" t="s">
        <v>457</v>
      </c>
      <c r="D553" s="41" t="s">
        <v>410</v>
      </c>
      <c r="E553" s="42">
        <v>30</v>
      </c>
      <c r="F553" s="41"/>
      <c r="G553" s="41" t="s">
        <v>108</v>
      </c>
      <c r="H553" s="41" t="s">
        <v>48</v>
      </c>
      <c r="I553" s="41">
        <v>4</v>
      </c>
      <c r="J553" s="40"/>
      <c r="K553" s="40"/>
      <c r="L553" s="40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F553" s="41"/>
      <c r="AG553" s="41"/>
      <c r="AH553" s="41"/>
      <c r="AI553" s="50"/>
    </row>
    <row r="554" spans="1:35" s="46" customFormat="1" ht="12" customHeight="1" x14ac:dyDescent="0.25">
      <c r="A554" s="40"/>
      <c r="B554" s="41" t="s">
        <v>456</v>
      </c>
      <c r="C554" s="41" t="s">
        <v>457</v>
      </c>
      <c r="D554" s="41" t="s">
        <v>410</v>
      </c>
      <c r="E554" s="42">
        <v>30</v>
      </c>
      <c r="F554" s="41"/>
      <c r="G554" s="41" t="s">
        <v>420</v>
      </c>
      <c r="H554" s="41" t="s">
        <v>48</v>
      </c>
      <c r="I554" s="41">
        <v>4</v>
      </c>
      <c r="J554" s="40"/>
      <c r="K554" s="40"/>
      <c r="L554" s="40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F554" s="41"/>
      <c r="AG554" s="41"/>
      <c r="AH554" s="41"/>
      <c r="AI554" s="50"/>
    </row>
    <row r="555" spans="1:35" s="46" customFormat="1" ht="12" customHeight="1" x14ac:dyDescent="0.25">
      <c r="A555" s="40"/>
      <c r="B555" s="41" t="s">
        <v>458</v>
      </c>
      <c r="C555" s="41" t="s">
        <v>459</v>
      </c>
      <c r="D555" s="41" t="s">
        <v>410</v>
      </c>
      <c r="E555" s="42">
        <v>5</v>
      </c>
      <c r="F555" s="41"/>
      <c r="G555" s="41" t="s">
        <v>108</v>
      </c>
      <c r="H555" s="41" t="s">
        <v>48</v>
      </c>
      <c r="I555" s="41">
        <v>1</v>
      </c>
      <c r="J555" s="40"/>
      <c r="K555" s="40"/>
      <c r="L555" s="40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F555" s="41"/>
      <c r="AG555" s="41"/>
      <c r="AH555" s="41"/>
      <c r="AI555" s="50"/>
    </row>
    <row r="556" spans="1:35" s="46" customFormat="1" ht="12" customHeight="1" x14ac:dyDescent="0.25">
      <c r="A556" s="40"/>
      <c r="B556" s="41" t="s">
        <v>458</v>
      </c>
      <c r="C556" s="41" t="s">
        <v>459</v>
      </c>
      <c r="D556" s="41" t="s">
        <v>410</v>
      </c>
      <c r="E556" s="42">
        <v>5</v>
      </c>
      <c r="F556" s="41"/>
      <c r="G556" s="41" t="s">
        <v>420</v>
      </c>
      <c r="H556" s="41" t="s">
        <v>48</v>
      </c>
      <c r="I556" s="41">
        <v>2</v>
      </c>
      <c r="J556" s="40"/>
      <c r="K556" s="40"/>
      <c r="L556" s="40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F556" s="41"/>
      <c r="AG556" s="41"/>
      <c r="AH556" s="41"/>
      <c r="AI556" s="50"/>
    </row>
    <row r="557" spans="1:35" s="46" customFormat="1" ht="12" customHeight="1" x14ac:dyDescent="0.25">
      <c r="A557" s="40"/>
      <c r="B557" s="41" t="s">
        <v>460</v>
      </c>
      <c r="C557" s="41" t="s">
        <v>461</v>
      </c>
      <c r="D557" s="41" t="s">
        <v>410</v>
      </c>
      <c r="E557" s="42">
        <v>30</v>
      </c>
      <c r="F557" s="41"/>
      <c r="G557" s="41" t="s">
        <v>462</v>
      </c>
      <c r="H557" s="41" t="s">
        <v>46</v>
      </c>
      <c r="I557" s="41">
        <v>6</v>
      </c>
      <c r="J557" s="40"/>
      <c r="K557" s="40"/>
      <c r="L557" s="40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F557" s="41"/>
      <c r="AG557" s="41"/>
      <c r="AH557" s="41"/>
      <c r="AI557" s="50"/>
    </row>
    <row r="558" spans="1:35" s="46" customFormat="1" ht="12" customHeight="1" x14ac:dyDescent="0.25">
      <c r="A558" s="40"/>
      <c r="B558" s="41" t="s">
        <v>460</v>
      </c>
      <c r="C558" s="41" t="s">
        <v>461</v>
      </c>
      <c r="D558" s="41" t="s">
        <v>410</v>
      </c>
      <c r="E558" s="42">
        <v>30</v>
      </c>
      <c r="F558" s="41"/>
      <c r="G558" s="41" t="s">
        <v>411</v>
      </c>
      <c r="H558" s="41" t="s">
        <v>46</v>
      </c>
      <c r="I558" s="41">
        <v>6</v>
      </c>
      <c r="J558" s="40"/>
      <c r="K558" s="40"/>
      <c r="L558" s="40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F558" s="41"/>
      <c r="AG558" s="41"/>
      <c r="AH558" s="41"/>
      <c r="AI558" s="50"/>
    </row>
    <row r="559" spans="1:35" s="46" customFormat="1" ht="12" customHeight="1" x14ac:dyDescent="0.25">
      <c r="A559" s="40"/>
      <c r="B559" s="41" t="s">
        <v>463</v>
      </c>
      <c r="C559" s="41" t="s">
        <v>464</v>
      </c>
      <c r="D559" s="41" t="s">
        <v>410</v>
      </c>
      <c r="E559" s="42">
        <v>20</v>
      </c>
      <c r="F559" s="41" t="s">
        <v>74</v>
      </c>
      <c r="G559" s="41"/>
      <c r="H559" s="41" t="s">
        <v>46</v>
      </c>
      <c r="I559" s="41">
        <v>2</v>
      </c>
      <c r="J559" s="40"/>
      <c r="K559" s="40"/>
      <c r="L559" s="40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F559" s="41"/>
      <c r="AG559" s="41"/>
      <c r="AH559" s="41"/>
      <c r="AI559" s="50"/>
    </row>
    <row r="560" spans="1:35" s="46" customFormat="1" ht="12" customHeight="1" x14ac:dyDescent="0.25">
      <c r="A560" s="40"/>
      <c r="B560" s="41" t="s">
        <v>463</v>
      </c>
      <c r="C560" s="41" t="s">
        <v>464</v>
      </c>
      <c r="D560" s="41" t="s">
        <v>410</v>
      </c>
      <c r="E560" s="42">
        <v>20</v>
      </c>
      <c r="F560" s="41"/>
      <c r="G560" s="43" t="s">
        <v>82</v>
      </c>
      <c r="H560" s="41" t="s">
        <v>46</v>
      </c>
      <c r="I560" s="41">
        <v>8</v>
      </c>
      <c r="J560" s="40"/>
      <c r="K560" s="40"/>
      <c r="L560" s="40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F560" s="41"/>
      <c r="AG560" s="41"/>
      <c r="AH560" s="41"/>
      <c r="AI560" s="50"/>
    </row>
    <row r="561" spans="1:35" s="62" customFormat="1" ht="12" customHeight="1" x14ac:dyDescent="0.25">
      <c r="A561" s="58"/>
      <c r="B561" s="59" t="s">
        <v>465</v>
      </c>
      <c r="C561" s="59" t="s">
        <v>466</v>
      </c>
      <c r="D561" s="59" t="s">
        <v>410</v>
      </c>
      <c r="E561" s="60">
        <v>15</v>
      </c>
      <c r="F561" s="59" t="s">
        <v>467</v>
      </c>
      <c r="G561" s="59"/>
      <c r="H561" s="59" t="s">
        <v>48</v>
      </c>
      <c r="I561" s="59">
        <v>1</v>
      </c>
      <c r="J561" s="58"/>
      <c r="K561" s="58"/>
      <c r="L561" s="58"/>
      <c r="M561" s="59"/>
      <c r="N561" s="59"/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59"/>
      <c r="AB561" s="59"/>
      <c r="AC561" s="59"/>
      <c r="AD561" s="59"/>
      <c r="AE561" s="59"/>
      <c r="AF561" s="59"/>
      <c r="AG561" s="59"/>
      <c r="AH561" s="59"/>
      <c r="AI561" s="61"/>
    </row>
    <row r="562" spans="1:35" s="62" customFormat="1" ht="12" customHeight="1" x14ac:dyDescent="0.25">
      <c r="A562" s="58"/>
      <c r="B562" s="59" t="s">
        <v>465</v>
      </c>
      <c r="C562" s="59" t="s">
        <v>466</v>
      </c>
      <c r="D562" s="59" t="s">
        <v>410</v>
      </c>
      <c r="E562" s="60">
        <v>15</v>
      </c>
      <c r="F562" s="59" t="s">
        <v>468</v>
      </c>
      <c r="G562" s="59"/>
      <c r="H562" s="59" t="s">
        <v>48</v>
      </c>
      <c r="I562" s="59">
        <v>6</v>
      </c>
      <c r="J562" s="58"/>
      <c r="K562" s="58"/>
      <c r="L562" s="58"/>
      <c r="M562" s="59"/>
      <c r="N562" s="59"/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59"/>
      <c r="AB562" s="59"/>
      <c r="AC562" s="59"/>
      <c r="AD562" s="59"/>
      <c r="AE562" s="59"/>
      <c r="AF562" s="59"/>
      <c r="AG562" s="59"/>
      <c r="AH562" s="59"/>
      <c r="AI562" s="61"/>
    </row>
    <row r="563" spans="1:35" s="62" customFormat="1" ht="12" customHeight="1" x14ac:dyDescent="0.25">
      <c r="A563" s="58"/>
      <c r="B563" s="59" t="s">
        <v>465</v>
      </c>
      <c r="C563" s="59" t="s">
        <v>466</v>
      </c>
      <c r="D563" s="59" t="s">
        <v>410</v>
      </c>
      <c r="E563" s="60">
        <v>15</v>
      </c>
      <c r="F563" s="59"/>
      <c r="G563" s="59" t="s">
        <v>469</v>
      </c>
      <c r="H563" s="59" t="s">
        <v>48</v>
      </c>
      <c r="I563" s="59">
        <v>12</v>
      </c>
      <c r="J563" s="58"/>
      <c r="K563" s="58"/>
      <c r="L563" s="58"/>
      <c r="M563" s="59"/>
      <c r="N563" s="59"/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59"/>
      <c r="AB563" s="59"/>
      <c r="AC563" s="59"/>
      <c r="AD563" s="59"/>
      <c r="AE563" s="59"/>
      <c r="AF563" s="59"/>
      <c r="AG563" s="59"/>
      <c r="AH563" s="59"/>
      <c r="AI563" s="61"/>
    </row>
    <row r="564" spans="1:35" s="46" customFormat="1" ht="12" customHeight="1" x14ac:dyDescent="0.25">
      <c r="A564" s="40"/>
      <c r="B564" s="41" t="s">
        <v>470</v>
      </c>
      <c r="C564" s="41" t="s">
        <v>471</v>
      </c>
      <c r="D564" s="41" t="s">
        <v>410</v>
      </c>
      <c r="E564" s="42">
        <v>20</v>
      </c>
      <c r="F564" s="41"/>
      <c r="G564" s="41" t="s">
        <v>472</v>
      </c>
      <c r="H564" s="41" t="s">
        <v>48</v>
      </c>
      <c r="I564" s="41">
        <v>12</v>
      </c>
      <c r="J564" s="40"/>
      <c r="K564" s="40"/>
      <c r="L564" s="40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F564" s="41"/>
      <c r="AG564" s="41"/>
      <c r="AH564" s="41"/>
      <c r="AI564" s="50"/>
    </row>
    <row r="565" spans="1:35" s="46" customFormat="1" ht="12" customHeight="1" x14ac:dyDescent="0.25">
      <c r="A565" s="40"/>
      <c r="B565" s="41" t="s">
        <v>470</v>
      </c>
      <c r="C565" s="41" t="s">
        <v>471</v>
      </c>
      <c r="D565" s="41" t="s">
        <v>410</v>
      </c>
      <c r="E565" s="42">
        <v>20</v>
      </c>
      <c r="F565" s="41"/>
      <c r="G565" s="41" t="s">
        <v>425</v>
      </c>
      <c r="H565" s="41" t="s">
        <v>48</v>
      </c>
      <c r="I565" s="41">
        <v>12</v>
      </c>
      <c r="J565" s="40"/>
      <c r="K565" s="40"/>
      <c r="L565" s="40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F565" s="41"/>
      <c r="AG565" s="41"/>
      <c r="AH565" s="41"/>
      <c r="AI565" s="50"/>
    </row>
    <row r="566" spans="1:35" s="46" customFormat="1" ht="12" customHeight="1" x14ac:dyDescent="0.25">
      <c r="A566" s="40"/>
      <c r="B566" s="41" t="s">
        <v>473</v>
      </c>
      <c r="C566" s="41" t="s">
        <v>474</v>
      </c>
      <c r="D566" s="41" t="s">
        <v>410</v>
      </c>
      <c r="E566" s="42">
        <v>10</v>
      </c>
      <c r="F566" s="41"/>
      <c r="G566" s="41" t="s">
        <v>472</v>
      </c>
      <c r="H566" s="41" t="s">
        <v>48</v>
      </c>
      <c r="I566" s="41">
        <v>4</v>
      </c>
      <c r="J566" s="40"/>
      <c r="K566" s="40"/>
      <c r="L566" s="40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F566" s="41"/>
      <c r="AG566" s="41"/>
      <c r="AH566" s="41"/>
      <c r="AI566" s="50"/>
    </row>
    <row r="567" spans="1:35" s="46" customFormat="1" ht="12" customHeight="1" x14ac:dyDescent="0.25">
      <c r="A567" s="40"/>
      <c r="B567" s="41" t="s">
        <v>473</v>
      </c>
      <c r="C567" s="41" t="s">
        <v>474</v>
      </c>
      <c r="D567" s="41" t="s">
        <v>410</v>
      </c>
      <c r="E567" s="42">
        <v>10</v>
      </c>
      <c r="F567" s="41"/>
      <c r="G567" s="41" t="s">
        <v>425</v>
      </c>
      <c r="H567" s="41" t="s">
        <v>48</v>
      </c>
      <c r="I567" s="41">
        <v>4</v>
      </c>
      <c r="J567" s="40"/>
      <c r="K567" s="40"/>
      <c r="L567" s="40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F567" s="41"/>
      <c r="AG567" s="41"/>
      <c r="AH567" s="41"/>
      <c r="AI567" s="50"/>
    </row>
    <row r="568" spans="1:35" s="46" customFormat="1" ht="12" customHeight="1" x14ac:dyDescent="0.25">
      <c r="A568" s="40"/>
      <c r="B568" s="41" t="s">
        <v>475</v>
      </c>
      <c r="C568" s="41" t="s">
        <v>476</v>
      </c>
      <c r="D568" s="41" t="s">
        <v>410</v>
      </c>
      <c r="E568" s="42">
        <v>10</v>
      </c>
      <c r="F568" s="41"/>
      <c r="G568" s="41" t="s">
        <v>420</v>
      </c>
      <c r="H568" s="41" t="s">
        <v>48</v>
      </c>
      <c r="I568" s="41">
        <v>16</v>
      </c>
      <c r="J568" s="40"/>
      <c r="K568" s="40"/>
      <c r="L568" s="40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F568" s="41"/>
      <c r="AG568" s="41"/>
      <c r="AH568" s="41"/>
      <c r="AI568" s="50"/>
    </row>
    <row r="569" spans="1:35" s="46" customFormat="1" ht="12" customHeight="1" x14ac:dyDescent="0.25">
      <c r="A569" s="40"/>
      <c r="B569" s="41" t="s">
        <v>477</v>
      </c>
      <c r="C569" s="41" t="s">
        <v>478</v>
      </c>
      <c r="D569" s="41" t="s">
        <v>410</v>
      </c>
      <c r="E569" s="42">
        <v>5</v>
      </c>
      <c r="F569" s="41"/>
      <c r="G569" s="41" t="s">
        <v>420</v>
      </c>
      <c r="H569" s="41" t="s">
        <v>48</v>
      </c>
      <c r="I569" s="41">
        <v>6</v>
      </c>
      <c r="J569" s="40"/>
      <c r="K569" s="40"/>
      <c r="L569" s="40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F569" s="41"/>
      <c r="AG569" s="41"/>
      <c r="AH569" s="41"/>
      <c r="AI569" s="50"/>
    </row>
    <row r="570" spans="1:35" s="46" customFormat="1" ht="12" customHeight="1" x14ac:dyDescent="0.25">
      <c r="A570" s="40"/>
      <c r="B570" s="41" t="s">
        <v>479</v>
      </c>
      <c r="C570" s="41" t="s">
        <v>480</v>
      </c>
      <c r="D570" s="41" t="s">
        <v>410</v>
      </c>
      <c r="E570" s="42">
        <v>70</v>
      </c>
      <c r="F570" s="41"/>
      <c r="G570" s="41" t="s">
        <v>411</v>
      </c>
      <c r="H570" s="41" t="s">
        <v>46</v>
      </c>
      <c r="I570" s="41">
        <v>28</v>
      </c>
      <c r="J570" s="40"/>
      <c r="K570" s="40"/>
      <c r="L570" s="40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F570" s="41"/>
      <c r="AG570" s="41"/>
      <c r="AH570" s="41"/>
      <c r="AI570" s="50"/>
    </row>
    <row r="571" spans="1:35" s="46" customFormat="1" ht="12" customHeight="1" x14ac:dyDescent="0.25">
      <c r="A571" s="40"/>
      <c r="B571" s="41" t="s">
        <v>481</v>
      </c>
      <c r="C571" s="41" t="s">
        <v>482</v>
      </c>
      <c r="D571" s="41" t="s">
        <v>410</v>
      </c>
      <c r="E571" s="42">
        <v>50</v>
      </c>
      <c r="F571" s="41"/>
      <c r="G571" s="41" t="s">
        <v>108</v>
      </c>
      <c r="H571" s="41" t="s">
        <v>48</v>
      </c>
      <c r="I571" s="41">
        <v>25</v>
      </c>
      <c r="J571" s="40"/>
      <c r="K571" s="40"/>
      <c r="L571" s="40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F571" s="41"/>
      <c r="AG571" s="41"/>
      <c r="AH571" s="41"/>
      <c r="AI571" s="50"/>
    </row>
    <row r="572" spans="1:35" s="46" customFormat="1" ht="12" customHeight="1" x14ac:dyDescent="0.25">
      <c r="A572" s="40"/>
      <c r="B572" s="41" t="s">
        <v>483</v>
      </c>
      <c r="C572" s="41" t="s">
        <v>484</v>
      </c>
      <c r="D572" s="41" t="s">
        <v>410</v>
      </c>
      <c r="E572" s="42">
        <v>20</v>
      </c>
      <c r="F572" s="41"/>
      <c r="G572" s="41" t="s">
        <v>108</v>
      </c>
      <c r="H572" s="41" t="s">
        <v>48</v>
      </c>
      <c r="I572" s="41">
        <v>10</v>
      </c>
      <c r="J572" s="40"/>
      <c r="K572" s="40"/>
      <c r="L572" s="40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F572" s="41"/>
      <c r="AG572" s="41"/>
      <c r="AH572" s="41"/>
      <c r="AI572" s="50"/>
    </row>
    <row r="573" spans="1:35" s="46" customFormat="1" ht="12" customHeight="1" x14ac:dyDescent="0.25">
      <c r="A573" s="40"/>
      <c r="B573" s="41" t="s">
        <v>485</v>
      </c>
      <c r="C573" s="41" t="s">
        <v>486</v>
      </c>
      <c r="D573" s="41" t="s">
        <v>410</v>
      </c>
      <c r="E573" s="42">
        <v>5</v>
      </c>
      <c r="F573" s="41"/>
      <c r="G573" s="41" t="s">
        <v>108</v>
      </c>
      <c r="H573" s="41" t="s">
        <v>48</v>
      </c>
      <c r="I573" s="41">
        <v>3</v>
      </c>
      <c r="J573" s="40"/>
      <c r="K573" s="40"/>
      <c r="L573" s="40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F573" s="41"/>
      <c r="AG573" s="41"/>
      <c r="AH573" s="41"/>
      <c r="AI573" s="50"/>
    </row>
    <row r="574" spans="1:35" s="46" customFormat="1" ht="12" customHeight="1" x14ac:dyDescent="0.25">
      <c r="A574" s="40"/>
      <c r="B574" s="41" t="s">
        <v>487</v>
      </c>
      <c r="C574" s="41" t="s">
        <v>488</v>
      </c>
      <c r="D574" s="41" t="s">
        <v>410</v>
      </c>
      <c r="E574" s="42">
        <v>15</v>
      </c>
      <c r="F574" s="41" t="s">
        <v>489</v>
      </c>
      <c r="G574" s="41"/>
      <c r="H574" s="41" t="s">
        <v>48</v>
      </c>
      <c r="I574" s="41">
        <v>1</v>
      </c>
      <c r="J574" s="40"/>
      <c r="K574" s="40"/>
      <c r="L574" s="40"/>
      <c r="M574" s="41"/>
      <c r="N574" s="41"/>
      <c r="O574" s="41"/>
      <c r="P574" s="41"/>
      <c r="Q574" s="41"/>
      <c r="R574" s="41"/>
      <c r="S574" s="41"/>
      <c r="T574" s="41">
        <v>1</v>
      </c>
      <c r="U574" s="41"/>
      <c r="V574" s="41"/>
      <c r="W574" s="41"/>
      <c r="X574" s="41"/>
      <c r="Y574" s="41">
        <v>1</v>
      </c>
      <c r="Z574" s="41"/>
      <c r="AA574" s="41"/>
      <c r="AB574" s="41"/>
      <c r="AC574" s="41"/>
      <c r="AD574" s="41"/>
      <c r="AE574" s="41"/>
      <c r="AF574" s="41"/>
      <c r="AG574" s="41"/>
      <c r="AH574" s="41"/>
      <c r="AI574" s="50"/>
    </row>
    <row r="575" spans="1:35" s="46" customFormat="1" ht="12" customHeight="1" x14ac:dyDescent="0.25">
      <c r="A575" s="40"/>
      <c r="B575" s="41" t="s">
        <v>487</v>
      </c>
      <c r="C575" s="41" t="s">
        <v>488</v>
      </c>
      <c r="D575" s="41" t="s">
        <v>410</v>
      </c>
      <c r="E575" s="42">
        <v>15</v>
      </c>
      <c r="F575" s="41"/>
      <c r="G575" s="41" t="s">
        <v>64</v>
      </c>
      <c r="H575" s="41" t="s">
        <v>48</v>
      </c>
      <c r="I575" s="41">
        <v>2</v>
      </c>
      <c r="J575" s="40"/>
      <c r="K575" s="40"/>
      <c r="L575" s="40"/>
      <c r="M575" s="41" t="s">
        <v>105</v>
      </c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F575" s="41"/>
      <c r="AG575" s="41"/>
      <c r="AH575" s="41"/>
      <c r="AI575" s="50"/>
    </row>
    <row r="576" spans="1:35" s="46" customFormat="1" ht="12" customHeight="1" x14ac:dyDescent="0.25">
      <c r="A576" s="40"/>
      <c r="B576" s="41" t="s">
        <v>487</v>
      </c>
      <c r="C576" s="41" t="s">
        <v>488</v>
      </c>
      <c r="D576" s="41" t="s">
        <v>410</v>
      </c>
      <c r="E576" s="42">
        <v>15</v>
      </c>
      <c r="F576" s="41"/>
      <c r="G576" s="41" t="s">
        <v>490</v>
      </c>
      <c r="H576" s="41" t="s">
        <v>48</v>
      </c>
      <c r="I576" s="41">
        <v>2</v>
      </c>
      <c r="J576" s="40"/>
      <c r="K576" s="40"/>
      <c r="L576" s="40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F576" s="41"/>
      <c r="AG576" s="41"/>
      <c r="AH576" s="41"/>
      <c r="AI576" s="50"/>
    </row>
    <row r="577" spans="1:35" s="46" customFormat="1" ht="12" customHeight="1" x14ac:dyDescent="0.25">
      <c r="A577" s="40"/>
      <c r="B577" s="41" t="s">
        <v>487</v>
      </c>
      <c r="C577" s="41" t="s">
        <v>488</v>
      </c>
      <c r="D577" s="41" t="s">
        <v>410</v>
      </c>
      <c r="E577" s="42">
        <v>15</v>
      </c>
      <c r="F577" s="41"/>
      <c r="G577" s="43" t="s">
        <v>82</v>
      </c>
      <c r="H577" s="41" t="s">
        <v>46</v>
      </c>
      <c r="I577" s="41">
        <v>4</v>
      </c>
      <c r="J577" s="40"/>
      <c r="K577" s="40"/>
      <c r="L577" s="40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F577" s="41"/>
      <c r="AG577" s="41"/>
      <c r="AH577" s="41"/>
      <c r="AI577" s="50"/>
    </row>
    <row r="578" spans="1:35" s="46" customFormat="1" ht="12" customHeight="1" x14ac:dyDescent="0.25">
      <c r="A578" s="40"/>
      <c r="B578" s="41" t="s">
        <v>491</v>
      </c>
      <c r="C578" s="41" t="s">
        <v>492</v>
      </c>
      <c r="D578" s="41" t="s">
        <v>410</v>
      </c>
      <c r="E578" s="42">
        <v>5</v>
      </c>
      <c r="F578" s="41" t="s">
        <v>489</v>
      </c>
      <c r="G578" s="41"/>
      <c r="H578" s="41" t="s">
        <v>48</v>
      </c>
      <c r="I578" s="41">
        <v>1</v>
      </c>
      <c r="J578" s="40"/>
      <c r="K578" s="40"/>
      <c r="L578" s="40"/>
      <c r="M578" s="41"/>
      <c r="N578" s="41"/>
      <c r="O578" s="41"/>
      <c r="P578" s="41"/>
      <c r="Q578" s="41"/>
      <c r="R578" s="41"/>
      <c r="S578" s="41"/>
      <c r="T578" s="41">
        <v>1</v>
      </c>
      <c r="U578" s="41"/>
      <c r="V578" s="41"/>
      <c r="W578" s="41"/>
      <c r="X578" s="41"/>
      <c r="Y578" s="41">
        <v>1</v>
      </c>
      <c r="Z578" s="41"/>
      <c r="AA578" s="41"/>
      <c r="AB578" s="41"/>
      <c r="AC578" s="41"/>
      <c r="AD578" s="41"/>
      <c r="AE578" s="41"/>
      <c r="AF578" s="41"/>
      <c r="AG578" s="41"/>
      <c r="AH578" s="41"/>
      <c r="AI578" s="50"/>
    </row>
    <row r="579" spans="1:35" s="46" customFormat="1" ht="12" customHeight="1" x14ac:dyDescent="0.25">
      <c r="A579" s="40"/>
      <c r="B579" s="41" t="s">
        <v>491</v>
      </c>
      <c r="C579" s="41" t="s">
        <v>492</v>
      </c>
      <c r="D579" s="41" t="s">
        <v>410</v>
      </c>
      <c r="E579" s="42">
        <v>5</v>
      </c>
      <c r="F579" s="41"/>
      <c r="G579" s="41" t="s">
        <v>64</v>
      </c>
      <c r="H579" s="41" t="s">
        <v>48</v>
      </c>
      <c r="I579" s="41">
        <v>1</v>
      </c>
      <c r="J579" s="40"/>
      <c r="K579" s="40"/>
      <c r="L579" s="40"/>
      <c r="M579" s="41" t="s">
        <v>105</v>
      </c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F579" s="41"/>
      <c r="AG579" s="41"/>
      <c r="AH579" s="41"/>
      <c r="AI579" s="50"/>
    </row>
    <row r="580" spans="1:35" s="46" customFormat="1" ht="12" customHeight="1" x14ac:dyDescent="0.25">
      <c r="A580" s="40"/>
      <c r="B580" s="41" t="s">
        <v>491</v>
      </c>
      <c r="C580" s="41" t="s">
        <v>492</v>
      </c>
      <c r="D580" s="41" t="s">
        <v>410</v>
      </c>
      <c r="E580" s="42">
        <v>5</v>
      </c>
      <c r="F580" s="41"/>
      <c r="G580" s="41" t="s">
        <v>490</v>
      </c>
      <c r="H580" s="41" t="s">
        <v>48</v>
      </c>
      <c r="I580" s="41">
        <v>1</v>
      </c>
      <c r="J580" s="40"/>
      <c r="K580" s="40"/>
      <c r="L580" s="40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F580" s="41"/>
      <c r="AG580" s="41"/>
      <c r="AH580" s="41"/>
      <c r="AI580" s="50"/>
    </row>
    <row r="581" spans="1:35" s="46" customFormat="1" ht="12" customHeight="1" x14ac:dyDescent="0.25">
      <c r="A581" s="40"/>
      <c r="B581" s="41" t="s">
        <v>491</v>
      </c>
      <c r="C581" s="41" t="s">
        <v>492</v>
      </c>
      <c r="D581" s="41" t="s">
        <v>410</v>
      </c>
      <c r="E581" s="42">
        <v>5</v>
      </c>
      <c r="F581" s="41"/>
      <c r="G581" s="43" t="s">
        <v>82</v>
      </c>
      <c r="H581" s="41" t="s">
        <v>46</v>
      </c>
      <c r="I581" s="41">
        <v>2</v>
      </c>
      <c r="J581" s="40"/>
      <c r="K581" s="40"/>
      <c r="L581" s="40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F581" s="41"/>
      <c r="AG581" s="41"/>
      <c r="AH581" s="41"/>
      <c r="AI581" s="50"/>
    </row>
    <row r="582" spans="1:35" s="46" customFormat="1" ht="12" customHeight="1" x14ac:dyDescent="0.25">
      <c r="A582" s="40"/>
      <c r="B582" s="41" t="s">
        <v>493</v>
      </c>
      <c r="C582" s="41" t="s">
        <v>494</v>
      </c>
      <c r="D582" s="41" t="s">
        <v>410</v>
      </c>
      <c r="E582" s="42">
        <v>15</v>
      </c>
      <c r="F582" s="47" t="s">
        <v>95</v>
      </c>
      <c r="G582" s="41"/>
      <c r="H582" s="41" t="s">
        <v>46</v>
      </c>
      <c r="I582" s="41">
        <v>2</v>
      </c>
      <c r="J582" s="40"/>
      <c r="K582" s="40"/>
      <c r="L582" s="40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F582" s="41"/>
      <c r="AG582" s="41"/>
      <c r="AH582" s="41"/>
      <c r="AI582" s="50"/>
    </row>
    <row r="583" spans="1:35" s="46" customFormat="1" ht="12" customHeight="1" x14ac:dyDescent="0.25">
      <c r="A583" s="40"/>
      <c r="B583" s="41" t="s">
        <v>493</v>
      </c>
      <c r="C583" s="41" t="s">
        <v>494</v>
      </c>
      <c r="D583" s="41" t="s">
        <v>410</v>
      </c>
      <c r="E583" s="42">
        <v>15</v>
      </c>
      <c r="F583" s="41"/>
      <c r="G583" s="41" t="s">
        <v>64</v>
      </c>
      <c r="H583" s="41" t="s">
        <v>48</v>
      </c>
      <c r="I583" s="41">
        <v>2</v>
      </c>
      <c r="J583" s="40"/>
      <c r="K583" s="40"/>
      <c r="L583" s="40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F583" s="41"/>
      <c r="AG583" s="41"/>
      <c r="AH583" s="41"/>
      <c r="AI583" s="50"/>
    </row>
    <row r="584" spans="1:35" s="46" customFormat="1" ht="12" customHeight="1" x14ac:dyDescent="0.25">
      <c r="A584" s="40"/>
      <c r="B584" s="41" t="s">
        <v>493</v>
      </c>
      <c r="C584" s="41" t="s">
        <v>494</v>
      </c>
      <c r="D584" s="41" t="s">
        <v>410</v>
      </c>
      <c r="E584" s="42">
        <v>15</v>
      </c>
      <c r="F584" s="41"/>
      <c r="G584" s="43" t="s">
        <v>82</v>
      </c>
      <c r="H584" s="41" t="s">
        <v>46</v>
      </c>
      <c r="I584" s="41">
        <v>5</v>
      </c>
      <c r="J584" s="40"/>
      <c r="K584" s="40"/>
      <c r="L584" s="40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F584" s="41"/>
      <c r="AG584" s="41"/>
      <c r="AH584" s="41"/>
      <c r="AI584" s="50"/>
    </row>
    <row r="585" spans="1:35" s="46" customFormat="1" ht="12" customHeight="1" x14ac:dyDescent="0.25">
      <c r="A585" s="40"/>
      <c r="B585" s="41" t="s">
        <v>495</v>
      </c>
      <c r="C585" s="41" t="s">
        <v>496</v>
      </c>
      <c r="D585" s="41" t="s">
        <v>410</v>
      </c>
      <c r="E585" s="42">
        <v>40</v>
      </c>
      <c r="F585" s="47" t="s">
        <v>95</v>
      </c>
      <c r="G585" s="41"/>
      <c r="H585" s="41" t="s">
        <v>46</v>
      </c>
      <c r="I585" s="41">
        <v>4</v>
      </c>
      <c r="J585" s="40"/>
      <c r="K585" s="40"/>
      <c r="L585" s="40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F585" s="41"/>
      <c r="AG585" s="41"/>
      <c r="AH585" s="41"/>
      <c r="AI585" s="50"/>
    </row>
    <row r="586" spans="1:35" s="46" customFormat="1" ht="12" customHeight="1" x14ac:dyDescent="0.25">
      <c r="A586" s="40"/>
      <c r="B586" s="41" t="s">
        <v>495</v>
      </c>
      <c r="C586" s="41" t="s">
        <v>496</v>
      </c>
      <c r="D586" s="41" t="s">
        <v>410</v>
      </c>
      <c r="E586" s="42">
        <v>40</v>
      </c>
      <c r="F586" s="41"/>
      <c r="G586" s="41" t="s">
        <v>497</v>
      </c>
      <c r="H586" s="41" t="s">
        <v>48</v>
      </c>
      <c r="I586" s="41">
        <v>10</v>
      </c>
      <c r="J586" s="40"/>
      <c r="K586" s="40"/>
      <c r="L586" s="40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F586" s="41"/>
      <c r="AG586" s="41"/>
      <c r="AH586" s="41"/>
      <c r="AI586" s="50"/>
    </row>
    <row r="587" spans="1:35" s="46" customFormat="1" ht="12" customHeight="1" x14ac:dyDescent="0.25">
      <c r="A587" s="40"/>
      <c r="B587" s="41" t="s">
        <v>495</v>
      </c>
      <c r="C587" s="41" t="s">
        <v>496</v>
      </c>
      <c r="D587" s="41" t="s">
        <v>410</v>
      </c>
      <c r="E587" s="42">
        <v>40</v>
      </c>
      <c r="F587" s="41"/>
      <c r="G587" s="41" t="s">
        <v>498</v>
      </c>
      <c r="H587" s="41" t="s">
        <v>48</v>
      </c>
      <c r="I587" s="41">
        <v>5</v>
      </c>
      <c r="J587" s="40"/>
      <c r="K587" s="40"/>
      <c r="L587" s="40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F587" s="41"/>
      <c r="AG587" s="41"/>
      <c r="AH587" s="41"/>
      <c r="AI587" s="50"/>
    </row>
    <row r="588" spans="1:35" s="46" customFormat="1" ht="12" customHeight="1" x14ac:dyDescent="0.25">
      <c r="A588" s="40"/>
      <c r="B588" s="41" t="s">
        <v>495</v>
      </c>
      <c r="C588" s="41" t="s">
        <v>496</v>
      </c>
      <c r="D588" s="41" t="s">
        <v>410</v>
      </c>
      <c r="E588" s="42">
        <v>40</v>
      </c>
      <c r="F588" s="41"/>
      <c r="G588" s="41" t="s">
        <v>499</v>
      </c>
      <c r="H588" s="41" t="s">
        <v>48</v>
      </c>
      <c r="I588" s="41">
        <v>10</v>
      </c>
      <c r="J588" s="40"/>
      <c r="K588" s="40"/>
      <c r="L588" s="40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F588" s="41"/>
      <c r="AG588" s="41"/>
      <c r="AH588" s="41"/>
      <c r="AI588" s="50"/>
    </row>
    <row r="589" spans="1:35" s="46" customFormat="1" ht="12" customHeight="1" x14ac:dyDescent="0.25">
      <c r="A589" s="40"/>
      <c r="B589" s="41" t="s">
        <v>495</v>
      </c>
      <c r="C589" s="41" t="s">
        <v>496</v>
      </c>
      <c r="D589" s="41" t="s">
        <v>410</v>
      </c>
      <c r="E589" s="42">
        <v>40</v>
      </c>
      <c r="F589" s="41"/>
      <c r="G589" s="41" t="s">
        <v>96</v>
      </c>
      <c r="H589" s="41" t="s">
        <v>48</v>
      </c>
      <c r="I589" s="41">
        <v>1</v>
      </c>
      <c r="J589" s="40"/>
      <c r="K589" s="40"/>
      <c r="L589" s="40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F589" s="41">
        <v>1</v>
      </c>
      <c r="AG589" s="41"/>
      <c r="AH589" s="41"/>
      <c r="AI589" s="50"/>
    </row>
    <row r="590" spans="1:35" s="46" customFormat="1" ht="12" customHeight="1" x14ac:dyDescent="0.25">
      <c r="A590" s="40"/>
      <c r="B590" s="41" t="s">
        <v>495</v>
      </c>
      <c r="C590" s="41" t="s">
        <v>496</v>
      </c>
      <c r="D590" s="41" t="s">
        <v>410</v>
      </c>
      <c r="E590" s="42">
        <v>40</v>
      </c>
      <c r="F590" s="41"/>
      <c r="G590" s="43" t="s">
        <v>82</v>
      </c>
      <c r="H590" s="41" t="s">
        <v>46</v>
      </c>
      <c r="I590" s="41">
        <v>10</v>
      </c>
      <c r="J590" s="40"/>
      <c r="K590" s="40"/>
      <c r="L590" s="40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F590" s="41"/>
      <c r="AG590" s="41"/>
      <c r="AH590" s="41"/>
      <c r="AI590" s="50"/>
    </row>
    <row r="591" spans="1:35" s="46" customFormat="1" ht="12" customHeight="1" x14ac:dyDescent="0.25">
      <c r="A591" s="40"/>
      <c r="B591" s="41" t="s">
        <v>495</v>
      </c>
      <c r="C591" s="41" t="s">
        <v>496</v>
      </c>
      <c r="D591" s="41" t="s">
        <v>410</v>
      </c>
      <c r="E591" s="42">
        <v>40</v>
      </c>
      <c r="F591" s="41"/>
      <c r="G591" s="41" t="s">
        <v>500</v>
      </c>
      <c r="H591" s="41" t="s">
        <v>48</v>
      </c>
      <c r="I591" s="41">
        <v>1</v>
      </c>
      <c r="J591" s="40"/>
      <c r="K591" s="40"/>
      <c r="L591" s="40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F591" s="41">
        <v>1</v>
      </c>
      <c r="AG591" s="41"/>
      <c r="AH591" s="41"/>
      <c r="AI591" s="50"/>
    </row>
    <row r="592" spans="1:35" s="46" customFormat="1" ht="12" customHeight="1" x14ac:dyDescent="0.25">
      <c r="A592" s="40"/>
      <c r="B592" s="41" t="s">
        <v>501</v>
      </c>
      <c r="C592" s="41" t="s">
        <v>502</v>
      </c>
      <c r="D592" s="41" t="s">
        <v>410</v>
      </c>
      <c r="E592" s="42">
        <v>10</v>
      </c>
      <c r="F592" s="47" t="s">
        <v>95</v>
      </c>
      <c r="G592" s="41"/>
      <c r="H592" s="41" t="s">
        <v>46</v>
      </c>
      <c r="I592" s="41">
        <v>2</v>
      </c>
      <c r="J592" s="40"/>
      <c r="K592" s="40"/>
      <c r="L592" s="40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F592" s="41"/>
      <c r="AG592" s="41"/>
      <c r="AH592" s="41"/>
      <c r="AI592" s="50"/>
    </row>
    <row r="593" spans="1:35" s="46" customFormat="1" ht="12" customHeight="1" x14ac:dyDescent="0.25">
      <c r="A593" s="40"/>
      <c r="B593" s="41" t="s">
        <v>501</v>
      </c>
      <c r="C593" s="41" t="s">
        <v>502</v>
      </c>
      <c r="D593" s="41" t="s">
        <v>410</v>
      </c>
      <c r="E593" s="42">
        <v>10</v>
      </c>
      <c r="F593" s="41"/>
      <c r="G593" s="41" t="s">
        <v>497</v>
      </c>
      <c r="H593" s="41" t="s">
        <v>48</v>
      </c>
      <c r="I593" s="41">
        <v>2</v>
      </c>
      <c r="J593" s="40"/>
      <c r="K593" s="40"/>
      <c r="L593" s="40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F593" s="41"/>
      <c r="AG593" s="41"/>
      <c r="AH593" s="41"/>
      <c r="AI593" s="50"/>
    </row>
    <row r="594" spans="1:35" s="46" customFormat="1" ht="12" customHeight="1" x14ac:dyDescent="0.25">
      <c r="A594" s="40"/>
      <c r="B594" s="41" t="s">
        <v>501</v>
      </c>
      <c r="C594" s="41" t="s">
        <v>502</v>
      </c>
      <c r="D594" s="41" t="s">
        <v>410</v>
      </c>
      <c r="E594" s="42">
        <v>10</v>
      </c>
      <c r="F594" s="41"/>
      <c r="G594" s="41" t="s">
        <v>498</v>
      </c>
      <c r="H594" s="41" t="s">
        <v>48</v>
      </c>
      <c r="I594" s="41">
        <v>1</v>
      </c>
      <c r="J594" s="40"/>
      <c r="K594" s="40"/>
      <c r="L594" s="40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F594" s="41"/>
      <c r="AG594" s="41"/>
      <c r="AH594" s="41"/>
      <c r="AI594" s="50"/>
    </row>
    <row r="595" spans="1:35" s="46" customFormat="1" ht="12" customHeight="1" x14ac:dyDescent="0.25">
      <c r="A595" s="40"/>
      <c r="B595" s="41" t="s">
        <v>501</v>
      </c>
      <c r="C595" s="41" t="s">
        <v>502</v>
      </c>
      <c r="D595" s="41" t="s">
        <v>410</v>
      </c>
      <c r="E595" s="42">
        <v>10</v>
      </c>
      <c r="F595" s="41"/>
      <c r="G595" s="41" t="s">
        <v>499</v>
      </c>
      <c r="H595" s="41" t="s">
        <v>48</v>
      </c>
      <c r="I595" s="41">
        <v>2</v>
      </c>
      <c r="J595" s="40"/>
      <c r="K595" s="40"/>
      <c r="L595" s="40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F595" s="41"/>
      <c r="AG595" s="41"/>
      <c r="AH595" s="41"/>
      <c r="AI595" s="50"/>
    </row>
    <row r="596" spans="1:35" s="46" customFormat="1" ht="12" customHeight="1" x14ac:dyDescent="0.25">
      <c r="A596" s="40"/>
      <c r="B596" s="41" t="s">
        <v>501</v>
      </c>
      <c r="C596" s="41" t="s">
        <v>502</v>
      </c>
      <c r="D596" s="41" t="s">
        <v>410</v>
      </c>
      <c r="E596" s="42">
        <v>10</v>
      </c>
      <c r="F596" s="41"/>
      <c r="G596" s="43" t="s">
        <v>82</v>
      </c>
      <c r="H596" s="41" t="s">
        <v>46</v>
      </c>
      <c r="I596" s="41">
        <v>3</v>
      </c>
      <c r="J596" s="40"/>
      <c r="K596" s="40"/>
      <c r="L596" s="40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F596" s="41"/>
      <c r="AG596" s="41"/>
      <c r="AH596" s="41"/>
      <c r="AI596" s="50"/>
    </row>
    <row r="597" spans="1:35" s="62" customFormat="1" ht="12" customHeight="1" x14ac:dyDescent="0.25">
      <c r="A597" s="58"/>
      <c r="B597" s="59" t="s">
        <v>503</v>
      </c>
      <c r="C597" s="59" t="s">
        <v>504</v>
      </c>
      <c r="D597" s="59" t="s">
        <v>410</v>
      </c>
      <c r="E597" s="60">
        <v>15</v>
      </c>
      <c r="F597" s="59" t="s">
        <v>435</v>
      </c>
      <c r="G597" s="59"/>
      <c r="H597" s="59" t="s">
        <v>46</v>
      </c>
      <c r="I597" s="59">
        <v>2</v>
      </c>
      <c r="J597" s="58"/>
      <c r="K597" s="58"/>
      <c r="L597" s="58"/>
      <c r="M597" s="59"/>
      <c r="N597" s="59"/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59"/>
      <c r="AB597" s="59"/>
      <c r="AC597" s="59"/>
      <c r="AD597" s="59"/>
      <c r="AE597" s="59"/>
      <c r="AF597" s="59"/>
      <c r="AG597" s="59"/>
      <c r="AH597" s="59"/>
      <c r="AI597" s="61"/>
    </row>
    <row r="598" spans="1:35" s="62" customFormat="1" ht="12" customHeight="1" x14ac:dyDescent="0.25">
      <c r="A598" s="58"/>
      <c r="B598" s="59" t="s">
        <v>503</v>
      </c>
      <c r="C598" s="59" t="s">
        <v>504</v>
      </c>
      <c r="D598" s="59" t="s">
        <v>410</v>
      </c>
      <c r="E598" s="60">
        <v>15</v>
      </c>
      <c r="F598" s="59"/>
      <c r="G598" s="59" t="s">
        <v>64</v>
      </c>
      <c r="H598" s="59" t="s">
        <v>48</v>
      </c>
      <c r="I598" s="59">
        <v>1</v>
      </c>
      <c r="J598" s="58"/>
      <c r="K598" s="58"/>
      <c r="L598" s="58"/>
      <c r="M598" s="59" t="s">
        <v>105</v>
      </c>
      <c r="N598" s="59"/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59"/>
      <c r="AB598" s="59"/>
      <c r="AC598" s="59"/>
      <c r="AD598" s="59"/>
      <c r="AE598" s="59"/>
      <c r="AF598" s="59"/>
      <c r="AG598" s="59"/>
      <c r="AH598" s="59"/>
      <c r="AI598" s="61"/>
    </row>
    <row r="599" spans="1:35" s="62" customFormat="1" ht="12" customHeight="1" x14ac:dyDescent="0.25">
      <c r="A599" s="58"/>
      <c r="B599" s="59" t="s">
        <v>503</v>
      </c>
      <c r="C599" s="59" t="s">
        <v>504</v>
      </c>
      <c r="D599" s="59" t="s">
        <v>410</v>
      </c>
      <c r="E599" s="60">
        <v>15</v>
      </c>
      <c r="F599" s="59"/>
      <c r="G599" s="72" t="s">
        <v>82</v>
      </c>
      <c r="H599" s="59" t="s">
        <v>46</v>
      </c>
      <c r="I599" s="59">
        <v>5</v>
      </c>
      <c r="J599" s="58"/>
      <c r="K599" s="58"/>
      <c r="L599" s="58"/>
      <c r="M599" s="59"/>
      <c r="N599" s="59"/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59"/>
      <c r="AB599" s="59"/>
      <c r="AC599" s="59"/>
      <c r="AD599" s="59"/>
      <c r="AE599" s="59"/>
      <c r="AF599" s="59"/>
      <c r="AG599" s="59"/>
      <c r="AH599" s="59"/>
      <c r="AI599" s="61"/>
    </row>
    <row r="600" spans="1:35" s="46" customFormat="1" ht="12" customHeight="1" x14ac:dyDescent="0.25">
      <c r="A600" s="40"/>
      <c r="B600" s="41" t="s">
        <v>505</v>
      </c>
      <c r="C600" s="41" t="s">
        <v>506</v>
      </c>
      <c r="D600" s="41" t="s">
        <v>410</v>
      </c>
      <c r="E600" s="42">
        <v>20</v>
      </c>
      <c r="F600" s="41"/>
      <c r="G600" s="41" t="s">
        <v>507</v>
      </c>
      <c r="H600" s="41" t="s">
        <v>48</v>
      </c>
      <c r="I600" s="41">
        <v>6</v>
      </c>
      <c r="J600" s="40"/>
      <c r="K600" s="40"/>
      <c r="L600" s="40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F600" s="41"/>
      <c r="AG600" s="41"/>
      <c r="AH600" s="41"/>
      <c r="AI600" s="50"/>
    </row>
    <row r="601" spans="1:35" s="46" customFormat="1" ht="12" customHeight="1" x14ac:dyDescent="0.25">
      <c r="A601" s="40"/>
      <c r="B601" s="41" t="s">
        <v>508</v>
      </c>
      <c r="C601" s="41" t="s">
        <v>509</v>
      </c>
      <c r="D601" s="41" t="s">
        <v>410</v>
      </c>
      <c r="E601" s="42">
        <v>30</v>
      </c>
      <c r="F601" s="41"/>
      <c r="G601" s="41" t="s">
        <v>510</v>
      </c>
      <c r="H601" s="41" t="s">
        <v>48</v>
      </c>
      <c r="I601" s="41">
        <v>4</v>
      </c>
      <c r="J601" s="40"/>
      <c r="K601" s="40"/>
      <c r="L601" s="40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F601" s="41"/>
      <c r="AG601" s="41"/>
      <c r="AH601" s="41"/>
      <c r="AI601" s="50"/>
    </row>
    <row r="602" spans="1:35" s="46" customFormat="1" ht="12" customHeight="1" x14ac:dyDescent="0.25">
      <c r="A602" s="40"/>
      <c r="B602" s="41" t="s">
        <v>508</v>
      </c>
      <c r="C602" s="41" t="s">
        <v>509</v>
      </c>
      <c r="D602" s="41" t="s">
        <v>410</v>
      </c>
      <c r="E602" s="42">
        <v>30</v>
      </c>
      <c r="F602" s="41"/>
      <c r="G602" s="41" t="s">
        <v>511</v>
      </c>
      <c r="H602" s="41" t="s">
        <v>48</v>
      </c>
      <c r="I602" s="41">
        <v>2</v>
      </c>
      <c r="J602" s="40"/>
      <c r="K602" s="40"/>
      <c r="L602" s="40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F602" s="41"/>
      <c r="AG602" s="41"/>
      <c r="AH602" s="41"/>
      <c r="AI602" s="50"/>
    </row>
    <row r="603" spans="1:35" s="46" customFormat="1" ht="12" customHeight="1" x14ac:dyDescent="0.25">
      <c r="A603" s="40"/>
      <c r="B603" s="41" t="s">
        <v>508</v>
      </c>
      <c r="C603" s="41" t="s">
        <v>509</v>
      </c>
      <c r="D603" s="41" t="s">
        <v>410</v>
      </c>
      <c r="E603" s="42">
        <v>30</v>
      </c>
      <c r="F603" s="41"/>
      <c r="G603" s="41" t="s">
        <v>512</v>
      </c>
      <c r="H603" s="41" t="s">
        <v>46</v>
      </c>
      <c r="I603" s="41">
        <v>10</v>
      </c>
      <c r="J603" s="40"/>
      <c r="K603" s="40"/>
      <c r="L603" s="40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F603" s="41"/>
      <c r="AG603" s="41"/>
      <c r="AH603" s="41"/>
      <c r="AI603" s="50"/>
    </row>
    <row r="604" spans="1:35" s="46" customFormat="1" ht="12" customHeight="1" x14ac:dyDescent="0.25">
      <c r="A604" s="40"/>
      <c r="B604" s="41" t="s">
        <v>508</v>
      </c>
      <c r="C604" s="41" t="s">
        <v>509</v>
      </c>
      <c r="D604" s="41" t="s">
        <v>410</v>
      </c>
      <c r="E604" s="42">
        <v>30</v>
      </c>
      <c r="F604" s="41"/>
      <c r="G604" s="41" t="s">
        <v>513</v>
      </c>
      <c r="H604" s="41" t="s">
        <v>48</v>
      </c>
      <c r="I604" s="41">
        <v>2</v>
      </c>
      <c r="J604" s="40"/>
      <c r="K604" s="40"/>
      <c r="L604" s="40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F604" s="41"/>
      <c r="AG604" s="41"/>
      <c r="AH604" s="41"/>
      <c r="AI604" s="50"/>
    </row>
    <row r="605" spans="1:35" s="46" customFormat="1" ht="12" customHeight="1" x14ac:dyDescent="0.25">
      <c r="A605" s="40"/>
      <c r="B605" s="41" t="s">
        <v>508</v>
      </c>
      <c r="C605" s="41" t="s">
        <v>514</v>
      </c>
      <c r="D605" s="41" t="s">
        <v>410</v>
      </c>
      <c r="E605" s="42">
        <v>20</v>
      </c>
      <c r="F605" s="43" t="s">
        <v>62</v>
      </c>
      <c r="G605" s="41"/>
      <c r="H605" s="41" t="s">
        <v>46</v>
      </c>
      <c r="I605" s="41">
        <v>4</v>
      </c>
      <c r="J605" s="40"/>
      <c r="K605" s="40"/>
      <c r="L605" s="40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F605" s="41"/>
      <c r="AG605" s="41"/>
      <c r="AH605" s="41"/>
      <c r="AI605" s="50"/>
    </row>
    <row r="606" spans="1:35" s="46" customFormat="1" ht="12" customHeight="1" x14ac:dyDescent="0.25">
      <c r="A606" s="40"/>
      <c r="B606" s="41" t="s">
        <v>508</v>
      </c>
      <c r="C606" s="41" t="s">
        <v>514</v>
      </c>
      <c r="D606" s="41" t="s">
        <v>410</v>
      </c>
      <c r="E606" s="42">
        <v>20</v>
      </c>
      <c r="F606" s="47" t="s">
        <v>72</v>
      </c>
      <c r="G606" s="41"/>
      <c r="H606" s="41" t="s">
        <v>48</v>
      </c>
      <c r="I606" s="41">
        <v>1</v>
      </c>
      <c r="J606" s="40"/>
      <c r="K606" s="40"/>
      <c r="L606" s="40"/>
      <c r="M606" s="41"/>
      <c r="N606" s="41"/>
      <c r="O606" s="41"/>
      <c r="P606" s="41"/>
      <c r="Q606" s="41"/>
      <c r="R606" s="41"/>
      <c r="S606" s="41"/>
      <c r="T606" s="41">
        <v>1</v>
      </c>
      <c r="U606" s="41">
        <v>1</v>
      </c>
      <c r="V606" s="41"/>
      <c r="W606" s="41"/>
      <c r="X606" s="41"/>
      <c r="Y606" s="41">
        <v>1</v>
      </c>
      <c r="Z606" s="41"/>
      <c r="AA606" s="41"/>
      <c r="AB606" s="41"/>
      <c r="AC606" s="41"/>
      <c r="AD606" s="41"/>
      <c r="AE606" s="41"/>
      <c r="AF606" s="41"/>
      <c r="AG606" s="41"/>
      <c r="AH606" s="41"/>
      <c r="AI606" s="50"/>
    </row>
    <row r="607" spans="1:35" s="46" customFormat="1" ht="12" customHeight="1" x14ac:dyDescent="0.25">
      <c r="A607" s="40"/>
      <c r="B607" s="41" t="s">
        <v>508</v>
      </c>
      <c r="C607" s="41" t="s">
        <v>514</v>
      </c>
      <c r="D607" s="41" t="s">
        <v>410</v>
      </c>
      <c r="E607" s="42">
        <v>20</v>
      </c>
      <c r="F607" s="41" t="s">
        <v>74</v>
      </c>
      <c r="G607" s="41"/>
      <c r="H607" s="41" t="s">
        <v>46</v>
      </c>
      <c r="I607" s="41">
        <v>4</v>
      </c>
      <c r="J607" s="40"/>
      <c r="K607" s="40"/>
      <c r="L607" s="40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F607" s="41"/>
      <c r="AG607" s="41"/>
      <c r="AH607" s="41"/>
      <c r="AI607" s="50"/>
    </row>
    <row r="608" spans="1:35" s="46" customFormat="1" ht="12" customHeight="1" x14ac:dyDescent="0.25">
      <c r="A608" s="40"/>
      <c r="B608" s="41" t="s">
        <v>508</v>
      </c>
      <c r="C608" s="41" t="s">
        <v>514</v>
      </c>
      <c r="D608" s="41" t="s">
        <v>410</v>
      </c>
      <c r="E608" s="42">
        <v>20</v>
      </c>
      <c r="F608" s="41"/>
      <c r="G608" s="41" t="s">
        <v>50</v>
      </c>
      <c r="H608" s="41" t="s">
        <v>48</v>
      </c>
      <c r="I608" s="41">
        <v>4</v>
      </c>
      <c r="J608" s="40"/>
      <c r="K608" s="40"/>
      <c r="L608" s="40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F608" s="41"/>
      <c r="AG608" s="41"/>
      <c r="AH608" s="41"/>
      <c r="AI608" s="50"/>
    </row>
    <row r="609" spans="1:35" s="46" customFormat="1" ht="12" customHeight="1" x14ac:dyDescent="0.25">
      <c r="A609" s="40"/>
      <c r="B609" s="41" t="s">
        <v>508</v>
      </c>
      <c r="C609" s="41" t="s">
        <v>514</v>
      </c>
      <c r="D609" s="41" t="s">
        <v>410</v>
      </c>
      <c r="E609" s="42">
        <v>20</v>
      </c>
      <c r="F609" s="41"/>
      <c r="G609" s="41" t="s">
        <v>76</v>
      </c>
      <c r="H609" s="41" t="s">
        <v>48</v>
      </c>
      <c r="I609" s="41">
        <v>2</v>
      </c>
      <c r="J609" s="40"/>
      <c r="K609" s="40"/>
      <c r="L609" s="40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F609" s="41">
        <v>1</v>
      </c>
      <c r="AG609" s="41"/>
      <c r="AH609" s="41"/>
      <c r="AI609" s="50"/>
    </row>
    <row r="610" spans="1:35" s="46" customFormat="1" ht="12" customHeight="1" x14ac:dyDescent="0.25">
      <c r="A610" s="40"/>
      <c r="B610" s="41" t="s">
        <v>508</v>
      </c>
      <c r="C610" s="41" t="s">
        <v>514</v>
      </c>
      <c r="D610" s="41" t="s">
        <v>410</v>
      </c>
      <c r="E610" s="42">
        <v>20</v>
      </c>
      <c r="F610" s="41"/>
      <c r="G610" s="41" t="s">
        <v>77</v>
      </c>
      <c r="H610" s="41" t="s">
        <v>48</v>
      </c>
      <c r="I610" s="41">
        <v>3</v>
      </c>
      <c r="J610" s="40"/>
      <c r="K610" s="40"/>
      <c r="L610" s="40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F610" s="41">
        <v>1</v>
      </c>
      <c r="AG610" s="41"/>
      <c r="AH610" s="41"/>
      <c r="AI610" s="50"/>
    </row>
    <row r="611" spans="1:35" s="46" customFormat="1" ht="12" customHeight="1" x14ac:dyDescent="0.25">
      <c r="A611" s="40"/>
      <c r="B611" s="41" t="s">
        <v>508</v>
      </c>
      <c r="C611" s="41" t="s">
        <v>514</v>
      </c>
      <c r="D611" s="41" t="s">
        <v>410</v>
      </c>
      <c r="E611" s="42">
        <v>20</v>
      </c>
      <c r="F611" s="41"/>
      <c r="G611" s="41" t="s">
        <v>515</v>
      </c>
      <c r="H611" s="41" t="s">
        <v>48</v>
      </c>
      <c r="I611" s="41">
        <v>2</v>
      </c>
      <c r="J611" s="40"/>
      <c r="K611" s="40"/>
      <c r="L611" s="40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F611" s="41">
        <v>1</v>
      </c>
      <c r="AG611" s="41"/>
      <c r="AH611" s="41"/>
      <c r="AI611" s="50"/>
    </row>
    <row r="612" spans="1:35" s="46" customFormat="1" ht="12" customHeight="1" x14ac:dyDescent="0.25">
      <c r="A612" s="40"/>
      <c r="B612" s="41" t="s">
        <v>508</v>
      </c>
      <c r="C612" s="41" t="s">
        <v>514</v>
      </c>
      <c r="D612" s="41" t="s">
        <v>410</v>
      </c>
      <c r="E612" s="42">
        <v>20</v>
      </c>
      <c r="F612" s="41"/>
      <c r="G612" s="41" t="s">
        <v>516</v>
      </c>
      <c r="H612" s="41" t="s">
        <v>48</v>
      </c>
      <c r="I612" s="41">
        <v>2</v>
      </c>
      <c r="J612" s="40"/>
      <c r="K612" s="40"/>
      <c r="L612" s="40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F612" s="41"/>
      <c r="AG612" s="41"/>
      <c r="AH612" s="41"/>
      <c r="AI612" s="50"/>
    </row>
    <row r="613" spans="1:35" s="46" customFormat="1" ht="12" customHeight="1" x14ac:dyDescent="0.25">
      <c r="A613" s="40"/>
      <c r="B613" s="41" t="s">
        <v>508</v>
      </c>
      <c r="C613" s="41" t="s">
        <v>514</v>
      </c>
      <c r="D613" s="41" t="s">
        <v>410</v>
      </c>
      <c r="E613" s="42">
        <v>20</v>
      </c>
      <c r="F613" s="41"/>
      <c r="G613" s="43" t="s">
        <v>82</v>
      </c>
      <c r="H613" s="41" t="s">
        <v>46</v>
      </c>
      <c r="I613" s="41">
        <v>6</v>
      </c>
      <c r="J613" s="40"/>
      <c r="K613" s="40"/>
      <c r="L613" s="40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F613" s="41"/>
      <c r="AG613" s="41"/>
      <c r="AH613" s="41"/>
      <c r="AI613" s="50"/>
    </row>
    <row r="614" spans="1:35" s="62" customFormat="1" ht="12" customHeight="1" x14ac:dyDescent="0.25">
      <c r="A614" s="58"/>
      <c r="B614" s="59" t="s">
        <v>517</v>
      </c>
      <c r="C614" s="59" t="s">
        <v>518</v>
      </c>
      <c r="D614" s="59" t="s">
        <v>410</v>
      </c>
      <c r="E614" s="60">
        <v>10</v>
      </c>
      <c r="F614" s="70" t="s">
        <v>435</v>
      </c>
      <c r="G614" s="59"/>
      <c r="H614" s="59" t="s">
        <v>46</v>
      </c>
      <c r="I614" s="59">
        <v>2</v>
      </c>
      <c r="J614" s="58"/>
      <c r="K614" s="58"/>
      <c r="L614" s="58"/>
      <c r="M614" s="59"/>
      <c r="N614" s="59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59"/>
      <c r="AB614" s="59"/>
      <c r="AC614" s="59"/>
      <c r="AD614" s="59"/>
      <c r="AE614" s="59"/>
      <c r="AF614" s="59"/>
      <c r="AG614" s="59"/>
      <c r="AH614" s="59"/>
      <c r="AI614" s="61"/>
    </row>
    <row r="615" spans="1:35" s="62" customFormat="1" ht="12" customHeight="1" x14ac:dyDescent="0.25">
      <c r="A615" s="58"/>
      <c r="B615" s="59" t="s">
        <v>517</v>
      </c>
      <c r="C615" s="59" t="s">
        <v>518</v>
      </c>
      <c r="D615" s="59" t="s">
        <v>410</v>
      </c>
      <c r="E615" s="60">
        <v>10</v>
      </c>
      <c r="F615" s="59"/>
      <c r="G615" s="59" t="s">
        <v>64</v>
      </c>
      <c r="H615" s="59" t="s">
        <v>48</v>
      </c>
      <c r="I615" s="59">
        <v>2</v>
      </c>
      <c r="J615" s="58"/>
      <c r="K615" s="58"/>
      <c r="L615" s="58"/>
      <c r="M615" s="59" t="s">
        <v>105</v>
      </c>
      <c r="N615" s="59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59"/>
      <c r="AB615" s="59"/>
      <c r="AC615" s="59"/>
      <c r="AD615" s="59"/>
      <c r="AE615" s="59"/>
      <c r="AF615" s="59"/>
      <c r="AG615" s="59"/>
      <c r="AH615" s="59"/>
      <c r="AI615" s="61"/>
    </row>
    <row r="616" spans="1:35" s="62" customFormat="1" ht="12" customHeight="1" x14ac:dyDescent="0.25">
      <c r="A616" s="58"/>
      <c r="B616" s="59" t="s">
        <v>517</v>
      </c>
      <c r="C616" s="59" t="s">
        <v>518</v>
      </c>
      <c r="D616" s="59" t="s">
        <v>410</v>
      </c>
      <c r="E616" s="60">
        <v>10</v>
      </c>
      <c r="F616" s="58"/>
      <c r="G616" s="59" t="s">
        <v>519</v>
      </c>
      <c r="H616" s="59" t="s">
        <v>48</v>
      </c>
      <c r="I616" s="59">
        <v>1</v>
      </c>
      <c r="J616" s="58"/>
      <c r="K616" s="58"/>
      <c r="L616" s="58"/>
      <c r="M616" s="59"/>
      <c r="N616" s="59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59"/>
      <c r="AB616" s="59"/>
      <c r="AC616" s="59"/>
      <c r="AD616" s="59"/>
      <c r="AE616" s="59"/>
      <c r="AF616" s="59"/>
      <c r="AG616" s="59"/>
      <c r="AH616" s="59"/>
      <c r="AI616" s="61"/>
    </row>
    <row r="617" spans="1:35" s="62" customFormat="1" ht="12" customHeight="1" x14ac:dyDescent="0.25">
      <c r="A617" s="58"/>
      <c r="B617" s="59" t="s">
        <v>517</v>
      </c>
      <c r="C617" s="59" t="s">
        <v>518</v>
      </c>
      <c r="D617" s="59" t="s">
        <v>410</v>
      </c>
      <c r="E617" s="60">
        <v>10</v>
      </c>
      <c r="F617" s="59"/>
      <c r="G617" s="59" t="s">
        <v>520</v>
      </c>
      <c r="H617" s="59" t="s">
        <v>48</v>
      </c>
      <c r="I617" s="59">
        <v>1</v>
      </c>
      <c r="J617" s="58"/>
      <c r="K617" s="58"/>
      <c r="L617" s="58"/>
      <c r="M617" s="59" t="s">
        <v>56</v>
      </c>
      <c r="N617" s="59">
        <v>60</v>
      </c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59"/>
      <c r="AB617" s="59"/>
      <c r="AC617" s="59"/>
      <c r="AD617" s="59"/>
      <c r="AE617" s="59"/>
      <c r="AF617" s="59"/>
      <c r="AG617" s="59"/>
      <c r="AH617" s="59"/>
      <c r="AI617" s="61"/>
    </row>
    <row r="618" spans="1:35" s="46" customFormat="1" ht="12" customHeight="1" x14ac:dyDescent="0.25">
      <c r="A618" s="40"/>
      <c r="B618" s="41" t="s">
        <v>521</v>
      </c>
      <c r="C618" s="41" t="s">
        <v>522</v>
      </c>
      <c r="D618" s="41" t="s">
        <v>410</v>
      </c>
      <c r="E618" s="42">
        <v>20</v>
      </c>
      <c r="F618" s="41" t="s">
        <v>381</v>
      </c>
      <c r="G618" s="41"/>
      <c r="H618" s="41" t="s">
        <v>48</v>
      </c>
      <c r="I618" s="41">
        <v>3</v>
      </c>
      <c r="J618" s="40"/>
      <c r="K618" s="40"/>
      <c r="L618" s="40"/>
      <c r="M618" s="41" t="s">
        <v>428</v>
      </c>
      <c r="N618" s="41">
        <v>150</v>
      </c>
      <c r="O618" s="41"/>
      <c r="P618" s="41" t="s">
        <v>61</v>
      </c>
      <c r="Q618" s="41"/>
      <c r="R618" s="41"/>
      <c r="S618" s="41"/>
      <c r="T618" s="41"/>
      <c r="U618" s="41"/>
      <c r="V618" s="41"/>
      <c r="W618" s="41"/>
      <c r="X618" s="41"/>
      <c r="Y618" s="41"/>
      <c r="Z618" s="41"/>
      <c r="AA618" s="41"/>
      <c r="AB618" s="41"/>
      <c r="AC618" s="41"/>
      <c r="AD618" s="41">
        <v>0.1</v>
      </c>
      <c r="AE618" s="41"/>
      <c r="AF618" s="41"/>
      <c r="AG618" s="41"/>
      <c r="AH618" s="41"/>
      <c r="AI618" s="50"/>
    </row>
    <row r="619" spans="1:35" s="46" customFormat="1" ht="12" customHeight="1" x14ac:dyDescent="0.25">
      <c r="A619" s="40"/>
      <c r="B619" s="41" t="s">
        <v>521</v>
      </c>
      <c r="C619" s="41" t="s">
        <v>522</v>
      </c>
      <c r="D619" s="41" t="s">
        <v>410</v>
      </c>
      <c r="E619" s="42">
        <v>20</v>
      </c>
      <c r="F619" s="47" t="s">
        <v>130</v>
      </c>
      <c r="G619" s="41"/>
      <c r="H619" s="41" t="s">
        <v>46</v>
      </c>
      <c r="I619" s="41">
        <v>3</v>
      </c>
      <c r="J619" s="40"/>
      <c r="K619" s="40"/>
      <c r="L619" s="40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F619" s="41"/>
      <c r="AG619" s="41"/>
      <c r="AH619" s="41"/>
      <c r="AI619" s="50"/>
    </row>
    <row r="620" spans="1:35" s="46" customFormat="1" ht="12" customHeight="1" x14ac:dyDescent="0.25">
      <c r="A620" s="40"/>
      <c r="B620" s="41" t="s">
        <v>521</v>
      </c>
      <c r="C620" s="41" t="s">
        <v>522</v>
      </c>
      <c r="D620" s="41" t="s">
        <v>410</v>
      </c>
      <c r="E620" s="42">
        <v>20</v>
      </c>
      <c r="F620" s="41"/>
      <c r="G620" s="41" t="s">
        <v>523</v>
      </c>
      <c r="H620" s="41" t="s">
        <v>48</v>
      </c>
      <c r="I620" s="41">
        <v>2</v>
      </c>
      <c r="J620" s="40"/>
      <c r="K620" s="40"/>
      <c r="L620" s="40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F620" s="41"/>
      <c r="AG620" s="41"/>
      <c r="AH620" s="41"/>
      <c r="AI620" s="50"/>
    </row>
    <row r="621" spans="1:35" s="46" customFormat="1" ht="12" customHeight="1" x14ac:dyDescent="0.25">
      <c r="A621" s="40"/>
      <c r="B621" s="41" t="s">
        <v>521</v>
      </c>
      <c r="C621" s="41" t="s">
        <v>522</v>
      </c>
      <c r="D621" s="41" t="s">
        <v>410</v>
      </c>
      <c r="E621" s="42">
        <v>20</v>
      </c>
      <c r="F621" s="41"/>
      <c r="G621" s="41" t="s">
        <v>447</v>
      </c>
      <c r="H621" s="41" t="s">
        <v>46</v>
      </c>
      <c r="I621" s="41">
        <v>5</v>
      </c>
      <c r="J621" s="40"/>
      <c r="K621" s="40"/>
      <c r="L621" s="40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F621" s="41"/>
      <c r="AG621" s="41"/>
      <c r="AH621" s="41"/>
      <c r="AI621" s="50"/>
    </row>
    <row r="622" spans="1:35" s="46" customFormat="1" ht="12" customHeight="1" x14ac:dyDescent="0.25">
      <c r="A622" s="40"/>
      <c r="B622" s="41" t="s">
        <v>524</v>
      </c>
      <c r="C622" s="41" t="s">
        <v>525</v>
      </c>
      <c r="D622" s="41" t="s">
        <v>526</v>
      </c>
      <c r="E622" s="42" t="s">
        <v>527</v>
      </c>
      <c r="F622" s="41"/>
      <c r="G622" s="41" t="s">
        <v>64</v>
      </c>
      <c r="H622" s="41" t="s">
        <v>48</v>
      </c>
      <c r="I622" s="41">
        <v>2</v>
      </c>
      <c r="J622" s="40"/>
      <c r="K622" s="40"/>
      <c r="L622" s="40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F622" s="41"/>
      <c r="AG622" s="41"/>
      <c r="AH622" s="41"/>
      <c r="AI622" s="50"/>
    </row>
    <row r="623" spans="1:35" s="46" customFormat="1" ht="12" customHeight="1" x14ac:dyDescent="0.25">
      <c r="A623" s="40"/>
      <c r="B623" s="41" t="s">
        <v>528</v>
      </c>
      <c r="C623" s="41" t="s">
        <v>529</v>
      </c>
      <c r="D623" s="41" t="s">
        <v>526</v>
      </c>
      <c r="E623" s="42" t="s">
        <v>527</v>
      </c>
      <c r="F623" s="41" t="s">
        <v>530</v>
      </c>
      <c r="G623" s="41"/>
      <c r="H623" s="41" t="s">
        <v>48</v>
      </c>
      <c r="I623" s="41" t="s">
        <v>144</v>
      </c>
      <c r="J623" s="40"/>
      <c r="K623" s="40"/>
      <c r="L623" s="40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F623" s="41"/>
      <c r="AG623" s="41"/>
      <c r="AH623" s="41"/>
      <c r="AI623" s="50"/>
    </row>
    <row r="624" spans="1:35" s="46" customFormat="1" ht="12" customHeight="1" x14ac:dyDescent="0.25">
      <c r="A624" s="40"/>
      <c r="B624" s="41" t="s">
        <v>531</v>
      </c>
      <c r="C624" s="41" t="s">
        <v>532</v>
      </c>
      <c r="D624" s="41" t="s">
        <v>526</v>
      </c>
      <c r="E624" s="42" t="s">
        <v>527</v>
      </c>
      <c r="F624" s="40"/>
      <c r="G624" s="41" t="s">
        <v>108</v>
      </c>
      <c r="H624" s="41" t="s">
        <v>48</v>
      </c>
      <c r="I624" s="41">
        <v>2</v>
      </c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F624" s="41"/>
      <c r="AG624" s="41"/>
      <c r="AH624" s="41"/>
      <c r="AI624" s="73"/>
    </row>
    <row r="625" spans="1:35" s="46" customFormat="1" ht="12" customHeight="1" x14ac:dyDescent="0.25">
      <c r="A625" s="40"/>
      <c r="B625" s="41" t="s">
        <v>533</v>
      </c>
      <c r="C625" s="41" t="s">
        <v>534</v>
      </c>
      <c r="D625" s="41" t="s">
        <v>526</v>
      </c>
      <c r="E625" s="42" t="s">
        <v>527</v>
      </c>
      <c r="F625" s="41" t="s">
        <v>535</v>
      </c>
      <c r="G625" s="41"/>
      <c r="H625" s="41" t="s">
        <v>48</v>
      </c>
      <c r="I625" s="41" t="s">
        <v>144</v>
      </c>
      <c r="J625" s="40"/>
      <c r="K625" s="40"/>
      <c r="L625" s="40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F625" s="41"/>
      <c r="AG625" s="41"/>
      <c r="AH625" s="41"/>
      <c r="AI625" s="50"/>
    </row>
    <row r="626" spans="1:35" s="46" customFormat="1" ht="12" customHeight="1" x14ac:dyDescent="0.25">
      <c r="A626" s="40"/>
      <c r="B626" s="41" t="s">
        <v>536</v>
      </c>
      <c r="C626" s="41" t="s">
        <v>537</v>
      </c>
      <c r="D626" s="41" t="s">
        <v>538</v>
      </c>
      <c r="E626" s="42">
        <v>18</v>
      </c>
      <c r="F626" s="41" t="s">
        <v>62</v>
      </c>
      <c r="G626" s="41"/>
      <c r="H626" s="41" t="s">
        <v>46</v>
      </c>
      <c r="I626" s="41">
        <v>2</v>
      </c>
      <c r="J626" s="40"/>
      <c r="K626" s="40"/>
      <c r="L626" s="40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F626" s="41"/>
      <c r="AG626" s="41"/>
      <c r="AH626" s="41"/>
      <c r="AI626" s="50"/>
    </row>
    <row r="627" spans="1:35" s="46" customFormat="1" ht="12" customHeight="1" x14ac:dyDescent="0.25">
      <c r="A627" s="40"/>
      <c r="B627" s="41" t="s">
        <v>536</v>
      </c>
      <c r="C627" s="41" t="s">
        <v>537</v>
      </c>
      <c r="D627" s="41" t="s">
        <v>538</v>
      </c>
      <c r="E627" s="42">
        <v>18</v>
      </c>
      <c r="F627" s="41" t="s">
        <v>539</v>
      </c>
      <c r="G627" s="41"/>
      <c r="H627" s="41" t="s">
        <v>48</v>
      </c>
      <c r="I627" s="41">
        <v>2</v>
      </c>
      <c r="J627" s="40"/>
      <c r="K627" s="40"/>
      <c r="L627" s="40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F627" s="41"/>
      <c r="AG627" s="41"/>
      <c r="AH627" s="41"/>
      <c r="AI627" s="50"/>
    </row>
    <row r="628" spans="1:35" s="46" customFormat="1" ht="12" customHeight="1" x14ac:dyDescent="0.25">
      <c r="A628" s="40"/>
      <c r="B628" s="41" t="s">
        <v>536</v>
      </c>
      <c r="C628" s="41" t="s">
        <v>537</v>
      </c>
      <c r="D628" s="41" t="s">
        <v>538</v>
      </c>
      <c r="E628" s="42">
        <v>18</v>
      </c>
      <c r="F628" s="41"/>
      <c r="G628" s="41" t="s">
        <v>64</v>
      </c>
      <c r="H628" s="41" t="s">
        <v>48</v>
      </c>
      <c r="I628" s="41">
        <v>2</v>
      </c>
      <c r="J628" s="40"/>
      <c r="K628" s="40"/>
      <c r="L628" s="40"/>
      <c r="M628" s="41" t="s">
        <v>105</v>
      </c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F628" s="41"/>
      <c r="AG628" s="41"/>
      <c r="AH628" s="41"/>
      <c r="AI628" s="50"/>
    </row>
    <row r="629" spans="1:35" s="46" customFormat="1" ht="12" customHeight="1" x14ac:dyDescent="0.25">
      <c r="A629" s="40"/>
      <c r="B629" s="41" t="s">
        <v>536</v>
      </c>
      <c r="C629" s="41" t="s">
        <v>537</v>
      </c>
      <c r="D629" s="41" t="s">
        <v>538</v>
      </c>
      <c r="E629" s="42">
        <v>18</v>
      </c>
      <c r="F629" s="41"/>
      <c r="G629" s="41" t="s">
        <v>540</v>
      </c>
      <c r="H629" s="41" t="s">
        <v>48</v>
      </c>
      <c r="I629" s="41">
        <v>2</v>
      </c>
      <c r="J629" s="40"/>
      <c r="K629" s="40"/>
      <c r="L629" s="40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F629" s="41"/>
      <c r="AG629" s="41"/>
      <c r="AH629" s="41"/>
      <c r="AI629" s="50"/>
    </row>
    <row r="630" spans="1:35" s="46" customFormat="1" ht="12" customHeight="1" x14ac:dyDescent="0.25">
      <c r="A630" s="40"/>
      <c r="B630" s="41" t="s">
        <v>536</v>
      </c>
      <c r="C630" s="41" t="s">
        <v>537</v>
      </c>
      <c r="D630" s="41" t="s">
        <v>538</v>
      </c>
      <c r="E630" s="42">
        <v>18</v>
      </c>
      <c r="F630" s="41"/>
      <c r="G630" s="41" t="s">
        <v>541</v>
      </c>
      <c r="H630" s="41" t="s">
        <v>48</v>
      </c>
      <c r="I630" s="41">
        <v>2</v>
      </c>
      <c r="J630" s="40"/>
      <c r="K630" s="40"/>
      <c r="L630" s="40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F630" s="41"/>
      <c r="AG630" s="41"/>
      <c r="AH630" s="41"/>
      <c r="AI630" s="50"/>
    </row>
    <row r="631" spans="1:35" s="46" customFormat="1" ht="12" customHeight="1" x14ac:dyDescent="0.25">
      <c r="A631" s="40"/>
      <c r="B631" s="41" t="s">
        <v>536</v>
      </c>
      <c r="C631" s="41" t="s">
        <v>537</v>
      </c>
      <c r="D631" s="41" t="s">
        <v>538</v>
      </c>
      <c r="E631" s="42">
        <v>18</v>
      </c>
      <c r="F631" s="41"/>
      <c r="G631" s="41" t="s">
        <v>164</v>
      </c>
      <c r="H631" s="41" t="s">
        <v>48</v>
      </c>
      <c r="I631" s="41">
        <v>2</v>
      </c>
      <c r="J631" s="40"/>
      <c r="K631" s="40"/>
      <c r="L631" s="40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F631" s="41"/>
      <c r="AG631" s="41"/>
      <c r="AH631" s="41"/>
      <c r="AI631" s="50"/>
    </row>
    <row r="632" spans="1:35" s="46" customFormat="1" ht="12" customHeight="1" x14ac:dyDescent="0.25">
      <c r="A632" s="40"/>
      <c r="B632" s="41" t="s">
        <v>536</v>
      </c>
      <c r="C632" s="41" t="s">
        <v>537</v>
      </c>
      <c r="D632" s="41" t="s">
        <v>538</v>
      </c>
      <c r="E632" s="42">
        <v>18</v>
      </c>
      <c r="F632" s="41"/>
      <c r="G632" s="41" t="s">
        <v>91</v>
      </c>
      <c r="H632" s="41" t="s">
        <v>48</v>
      </c>
      <c r="I632" s="41">
        <v>2</v>
      </c>
      <c r="J632" s="40"/>
      <c r="K632" s="40"/>
      <c r="L632" s="40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F632" s="41"/>
      <c r="AG632" s="41"/>
      <c r="AH632" s="41"/>
      <c r="AI632" s="50"/>
    </row>
    <row r="633" spans="1:35" s="46" customFormat="1" ht="12" customHeight="1" x14ac:dyDescent="0.25">
      <c r="A633" s="40"/>
      <c r="B633" s="41" t="s">
        <v>536</v>
      </c>
      <c r="C633" s="41" t="s">
        <v>537</v>
      </c>
      <c r="D633" s="41" t="s">
        <v>538</v>
      </c>
      <c r="E633" s="42">
        <v>18</v>
      </c>
      <c r="F633" s="41"/>
      <c r="G633" s="41" t="s">
        <v>542</v>
      </c>
      <c r="H633" s="41" t="s">
        <v>48</v>
      </c>
      <c r="I633" s="41">
        <v>2</v>
      </c>
      <c r="J633" s="40"/>
      <c r="K633" s="40"/>
      <c r="L633" s="40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F633" s="41"/>
      <c r="AG633" s="41"/>
      <c r="AH633" s="41"/>
      <c r="AI633" s="50"/>
    </row>
    <row r="634" spans="1:35" s="46" customFormat="1" ht="12" customHeight="1" x14ac:dyDescent="0.25">
      <c r="A634" s="40"/>
      <c r="B634" s="41" t="s">
        <v>536</v>
      </c>
      <c r="C634" s="41" t="s">
        <v>537</v>
      </c>
      <c r="D634" s="41" t="s">
        <v>538</v>
      </c>
      <c r="E634" s="42">
        <v>18</v>
      </c>
      <c r="F634" s="41"/>
      <c r="G634" s="41" t="s">
        <v>66</v>
      </c>
      <c r="H634" s="41" t="s">
        <v>48</v>
      </c>
      <c r="I634" s="41">
        <v>2</v>
      </c>
      <c r="J634" s="40"/>
      <c r="K634" s="40"/>
      <c r="L634" s="40"/>
      <c r="M634" s="41" t="s">
        <v>67</v>
      </c>
      <c r="N634" s="41">
        <v>10</v>
      </c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1"/>
      <c r="Z634" s="41"/>
      <c r="AA634" s="41"/>
      <c r="AB634" s="41"/>
      <c r="AC634" s="41"/>
      <c r="AD634" s="41">
        <v>0.4</v>
      </c>
      <c r="AE634" s="41"/>
      <c r="AF634" s="41"/>
      <c r="AG634" s="41">
        <v>1</v>
      </c>
      <c r="AH634" s="41">
        <v>1</v>
      </c>
      <c r="AI634" s="50" t="s">
        <v>543</v>
      </c>
    </row>
    <row r="635" spans="1:35" s="46" customFormat="1" ht="12" customHeight="1" x14ac:dyDescent="0.25">
      <c r="A635" s="40"/>
      <c r="B635" s="41" t="s">
        <v>536</v>
      </c>
      <c r="C635" s="41" t="s">
        <v>537</v>
      </c>
      <c r="D635" s="41" t="s">
        <v>538</v>
      </c>
      <c r="E635" s="42">
        <v>18</v>
      </c>
      <c r="F635" s="41"/>
      <c r="G635" s="41" t="s">
        <v>275</v>
      </c>
      <c r="H635" s="41" t="s">
        <v>48</v>
      </c>
      <c r="I635" s="41">
        <v>2</v>
      </c>
      <c r="J635" s="40"/>
      <c r="K635" s="40"/>
      <c r="L635" s="40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F635" s="41"/>
      <c r="AG635" s="41"/>
      <c r="AH635" s="41"/>
      <c r="AI635" s="50"/>
    </row>
    <row r="636" spans="1:35" s="46" customFormat="1" ht="12" customHeight="1" x14ac:dyDescent="0.25">
      <c r="A636" s="40"/>
      <c r="B636" s="41" t="s">
        <v>536</v>
      </c>
      <c r="C636" s="41" t="s">
        <v>537</v>
      </c>
      <c r="D636" s="41" t="s">
        <v>538</v>
      </c>
      <c r="E636" s="42">
        <v>18</v>
      </c>
      <c r="F636" s="41"/>
      <c r="G636" s="41" t="s">
        <v>81</v>
      </c>
      <c r="H636" s="41" t="s">
        <v>48</v>
      </c>
      <c r="I636" s="41">
        <v>2</v>
      </c>
      <c r="J636" s="40"/>
      <c r="K636" s="40"/>
      <c r="L636" s="40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F636" s="41"/>
      <c r="AG636" s="41"/>
      <c r="AH636" s="41"/>
      <c r="AI636" s="50"/>
    </row>
    <row r="637" spans="1:35" s="46" customFormat="1" ht="12" customHeight="1" x14ac:dyDescent="0.25">
      <c r="A637" s="40"/>
      <c r="B637" s="41" t="s">
        <v>536</v>
      </c>
      <c r="C637" s="41" t="s">
        <v>537</v>
      </c>
      <c r="D637" s="41" t="s">
        <v>538</v>
      </c>
      <c r="E637" s="42">
        <v>18</v>
      </c>
      <c r="F637" s="41"/>
      <c r="G637" s="41" t="s">
        <v>148</v>
      </c>
      <c r="H637" s="41" t="s">
        <v>48</v>
      </c>
      <c r="I637" s="41">
        <v>2</v>
      </c>
      <c r="J637" s="40"/>
      <c r="K637" s="40"/>
      <c r="L637" s="40"/>
      <c r="M637" s="41" t="s">
        <v>149</v>
      </c>
      <c r="N637" s="41">
        <v>1</v>
      </c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F637" s="41"/>
      <c r="AG637" s="41"/>
      <c r="AH637" s="41">
        <v>1</v>
      </c>
      <c r="AI637" s="50"/>
    </row>
    <row r="638" spans="1:35" s="46" customFormat="1" ht="12" customHeight="1" x14ac:dyDescent="0.25">
      <c r="A638" s="40"/>
      <c r="B638" s="41" t="s">
        <v>544</v>
      </c>
      <c r="C638" s="41" t="s">
        <v>545</v>
      </c>
      <c r="D638" s="41" t="s">
        <v>538</v>
      </c>
      <c r="E638" s="42">
        <v>10</v>
      </c>
      <c r="F638" s="41" t="s">
        <v>62</v>
      </c>
      <c r="G638" s="41"/>
      <c r="H638" s="41" t="s">
        <v>46</v>
      </c>
      <c r="I638" s="41">
        <v>3</v>
      </c>
      <c r="J638" s="40"/>
      <c r="K638" s="40"/>
      <c r="L638" s="40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F638" s="41"/>
      <c r="AG638" s="41"/>
      <c r="AH638" s="41"/>
      <c r="AI638" s="50"/>
    </row>
    <row r="639" spans="1:35" s="46" customFormat="1" ht="12" customHeight="1" x14ac:dyDescent="0.25">
      <c r="A639" s="40"/>
      <c r="B639" s="41" t="s">
        <v>544</v>
      </c>
      <c r="C639" s="41" t="s">
        <v>545</v>
      </c>
      <c r="D639" s="41" t="s">
        <v>538</v>
      </c>
      <c r="E639" s="42">
        <v>10</v>
      </c>
      <c r="F639" s="41" t="s">
        <v>539</v>
      </c>
      <c r="G639" s="41"/>
      <c r="H639" s="41" t="s">
        <v>48</v>
      </c>
      <c r="I639" s="41">
        <v>3</v>
      </c>
      <c r="J639" s="40"/>
      <c r="K639" s="40"/>
      <c r="L639" s="40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F639" s="41"/>
      <c r="AG639" s="41"/>
      <c r="AH639" s="41"/>
      <c r="AI639" s="50"/>
    </row>
    <row r="640" spans="1:35" s="46" customFormat="1" ht="12" customHeight="1" x14ac:dyDescent="0.25">
      <c r="A640" s="40"/>
      <c r="B640" s="41" t="s">
        <v>544</v>
      </c>
      <c r="C640" s="41" t="s">
        <v>545</v>
      </c>
      <c r="D640" s="41" t="s">
        <v>538</v>
      </c>
      <c r="E640" s="42">
        <v>10</v>
      </c>
      <c r="F640" s="41"/>
      <c r="G640" s="41" t="s">
        <v>64</v>
      </c>
      <c r="H640" s="41" t="s">
        <v>48</v>
      </c>
      <c r="I640" s="41">
        <v>1</v>
      </c>
      <c r="J640" s="40"/>
      <c r="K640" s="40"/>
      <c r="L640" s="40"/>
      <c r="M640" s="41" t="s">
        <v>105</v>
      </c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F640" s="41"/>
      <c r="AG640" s="41"/>
      <c r="AH640" s="41"/>
      <c r="AI640" s="50"/>
    </row>
    <row r="641" spans="1:35" s="46" customFormat="1" ht="12" customHeight="1" x14ac:dyDescent="0.25">
      <c r="A641" s="40"/>
      <c r="B641" s="41" t="s">
        <v>544</v>
      </c>
      <c r="C641" s="41" t="s">
        <v>545</v>
      </c>
      <c r="D641" s="41" t="s">
        <v>538</v>
      </c>
      <c r="E641" s="42">
        <v>10</v>
      </c>
      <c r="F641" s="41"/>
      <c r="G641" s="41" t="s">
        <v>540</v>
      </c>
      <c r="H641" s="41" t="s">
        <v>48</v>
      </c>
      <c r="I641" s="41">
        <v>2</v>
      </c>
      <c r="J641" s="40"/>
      <c r="K641" s="40"/>
      <c r="L641" s="40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F641" s="41"/>
      <c r="AG641" s="41"/>
      <c r="AH641" s="41"/>
      <c r="AI641" s="50"/>
    </row>
    <row r="642" spans="1:35" s="46" customFormat="1" ht="12" customHeight="1" x14ac:dyDescent="0.25">
      <c r="A642" s="40"/>
      <c r="B642" s="41" t="s">
        <v>544</v>
      </c>
      <c r="C642" s="41" t="s">
        <v>545</v>
      </c>
      <c r="D642" s="41" t="s">
        <v>538</v>
      </c>
      <c r="E642" s="42">
        <v>10</v>
      </c>
      <c r="F642" s="41"/>
      <c r="G642" s="41" t="s">
        <v>91</v>
      </c>
      <c r="H642" s="41" t="s">
        <v>48</v>
      </c>
      <c r="I642" s="41">
        <v>2</v>
      </c>
      <c r="J642" s="40"/>
      <c r="K642" s="40"/>
      <c r="L642" s="40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F642" s="41"/>
      <c r="AG642" s="41"/>
      <c r="AH642" s="41"/>
      <c r="AI642" s="50"/>
    </row>
    <row r="643" spans="1:35" s="46" customFormat="1" ht="12" customHeight="1" x14ac:dyDescent="0.25">
      <c r="A643" s="40"/>
      <c r="B643" s="41" t="s">
        <v>544</v>
      </c>
      <c r="C643" s="41" t="s">
        <v>545</v>
      </c>
      <c r="D643" s="41" t="s">
        <v>538</v>
      </c>
      <c r="E643" s="42">
        <v>10</v>
      </c>
      <c r="F643" s="41"/>
      <c r="G643" s="41" t="s">
        <v>542</v>
      </c>
      <c r="H643" s="41" t="s">
        <v>48</v>
      </c>
      <c r="I643" s="41">
        <v>2</v>
      </c>
      <c r="J643" s="40"/>
      <c r="K643" s="40"/>
      <c r="L643" s="40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F643" s="41"/>
      <c r="AG643" s="41"/>
      <c r="AH643" s="41"/>
      <c r="AI643" s="50"/>
    </row>
    <row r="644" spans="1:35" s="46" customFormat="1" ht="12" customHeight="1" x14ac:dyDescent="0.25">
      <c r="A644" s="40"/>
      <c r="B644" s="41" t="s">
        <v>544</v>
      </c>
      <c r="C644" s="41" t="s">
        <v>545</v>
      </c>
      <c r="D644" s="41" t="s">
        <v>538</v>
      </c>
      <c r="E644" s="42">
        <v>10</v>
      </c>
      <c r="F644" s="41"/>
      <c r="G644" s="41" t="s">
        <v>66</v>
      </c>
      <c r="H644" s="41" t="s">
        <v>48</v>
      </c>
      <c r="I644" s="41">
        <v>2</v>
      </c>
      <c r="J644" s="40"/>
      <c r="K644" s="40"/>
      <c r="L644" s="40"/>
      <c r="M644" s="41" t="s">
        <v>67</v>
      </c>
      <c r="N644" s="41">
        <v>10</v>
      </c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1"/>
      <c r="Z644" s="41"/>
      <c r="AA644" s="41"/>
      <c r="AB644" s="41"/>
      <c r="AC644" s="41"/>
      <c r="AD644" s="41">
        <v>0.4</v>
      </c>
      <c r="AE644" s="41"/>
      <c r="AF644" s="41"/>
      <c r="AG644" s="41">
        <v>1</v>
      </c>
      <c r="AH644" s="41">
        <v>1</v>
      </c>
      <c r="AI644" s="50"/>
    </row>
    <row r="645" spans="1:35" s="46" customFormat="1" ht="12" customHeight="1" x14ac:dyDescent="0.25">
      <c r="A645" s="40"/>
      <c r="B645" s="41" t="s">
        <v>544</v>
      </c>
      <c r="C645" s="41" t="s">
        <v>545</v>
      </c>
      <c r="D645" s="41" t="s">
        <v>538</v>
      </c>
      <c r="E645" s="42">
        <v>10</v>
      </c>
      <c r="F645" s="41"/>
      <c r="G645" s="41" t="s">
        <v>275</v>
      </c>
      <c r="H645" s="41" t="s">
        <v>48</v>
      </c>
      <c r="I645" s="41">
        <v>2</v>
      </c>
      <c r="J645" s="40"/>
      <c r="K645" s="40"/>
      <c r="L645" s="40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F645" s="41"/>
      <c r="AG645" s="41"/>
      <c r="AH645" s="41"/>
      <c r="AI645" s="50"/>
    </row>
    <row r="646" spans="1:35" s="46" customFormat="1" ht="12" customHeight="1" x14ac:dyDescent="0.25">
      <c r="A646" s="40"/>
      <c r="B646" s="41" t="s">
        <v>544</v>
      </c>
      <c r="C646" s="41" t="s">
        <v>545</v>
      </c>
      <c r="D646" s="41" t="s">
        <v>538</v>
      </c>
      <c r="E646" s="42">
        <v>10</v>
      </c>
      <c r="F646" s="41"/>
      <c r="G646" s="41" t="s">
        <v>81</v>
      </c>
      <c r="H646" s="41" t="s">
        <v>48</v>
      </c>
      <c r="I646" s="41">
        <v>2</v>
      </c>
      <c r="J646" s="40"/>
      <c r="K646" s="40"/>
      <c r="L646" s="40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F646" s="41"/>
      <c r="AG646" s="41"/>
      <c r="AH646" s="41"/>
      <c r="AI646" s="50"/>
    </row>
    <row r="647" spans="1:35" s="46" customFormat="1" ht="12" customHeight="1" x14ac:dyDescent="0.25">
      <c r="A647" s="40"/>
      <c r="B647" s="41" t="s">
        <v>544</v>
      </c>
      <c r="C647" s="41" t="s">
        <v>545</v>
      </c>
      <c r="D647" s="41" t="s">
        <v>538</v>
      </c>
      <c r="E647" s="42">
        <v>10</v>
      </c>
      <c r="F647" s="41"/>
      <c r="G647" s="41" t="s">
        <v>148</v>
      </c>
      <c r="H647" s="41" t="s">
        <v>48</v>
      </c>
      <c r="I647" s="41">
        <v>2</v>
      </c>
      <c r="J647" s="40"/>
      <c r="K647" s="40"/>
      <c r="L647" s="40"/>
      <c r="M647" s="41" t="s">
        <v>149</v>
      </c>
      <c r="N647" s="41">
        <v>1</v>
      </c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F647" s="41"/>
      <c r="AG647" s="41"/>
      <c r="AH647" s="41">
        <v>1</v>
      </c>
      <c r="AI647" s="50"/>
    </row>
    <row r="648" spans="1:35" s="46" customFormat="1" ht="12" customHeight="1" x14ac:dyDescent="0.25">
      <c r="A648" s="40"/>
      <c r="B648" s="41" t="s">
        <v>546</v>
      </c>
      <c r="C648" s="41" t="s">
        <v>547</v>
      </c>
      <c r="D648" s="41" t="s">
        <v>538</v>
      </c>
      <c r="E648" s="42">
        <v>28</v>
      </c>
      <c r="F648" s="41" t="s">
        <v>62</v>
      </c>
      <c r="G648" s="41"/>
      <c r="H648" s="41" t="s">
        <v>46</v>
      </c>
      <c r="I648" s="41">
        <v>4</v>
      </c>
      <c r="J648" s="40"/>
      <c r="K648" s="40"/>
      <c r="L648" s="40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F648" s="41"/>
      <c r="AG648" s="41"/>
      <c r="AH648" s="41"/>
      <c r="AI648" s="50"/>
    </row>
    <row r="649" spans="1:35" s="46" customFormat="1" ht="12" customHeight="1" x14ac:dyDescent="0.25">
      <c r="A649" s="40"/>
      <c r="B649" s="41" t="s">
        <v>546</v>
      </c>
      <c r="C649" s="41" t="s">
        <v>547</v>
      </c>
      <c r="D649" s="41" t="s">
        <v>538</v>
      </c>
      <c r="E649" s="42">
        <v>28</v>
      </c>
      <c r="F649" s="41" t="s">
        <v>539</v>
      </c>
      <c r="G649" s="41"/>
      <c r="H649" s="41" t="s">
        <v>48</v>
      </c>
      <c r="I649" s="41">
        <v>4</v>
      </c>
      <c r="J649" s="40"/>
      <c r="K649" s="40"/>
      <c r="L649" s="40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F649" s="41"/>
      <c r="AG649" s="41"/>
      <c r="AH649" s="41"/>
      <c r="AI649" s="50"/>
    </row>
    <row r="650" spans="1:35" s="46" customFormat="1" ht="12" customHeight="1" x14ac:dyDescent="0.25">
      <c r="A650" s="40"/>
      <c r="B650" s="41" t="s">
        <v>546</v>
      </c>
      <c r="C650" s="41" t="s">
        <v>547</v>
      </c>
      <c r="D650" s="41" t="s">
        <v>538</v>
      </c>
      <c r="E650" s="42">
        <v>28</v>
      </c>
      <c r="F650" s="41"/>
      <c r="G650" s="41" t="s">
        <v>64</v>
      </c>
      <c r="H650" s="41" t="s">
        <v>48</v>
      </c>
      <c r="I650" s="41">
        <v>4</v>
      </c>
      <c r="J650" s="40"/>
      <c r="K650" s="40"/>
      <c r="L650" s="40"/>
      <c r="M650" s="41" t="s">
        <v>105</v>
      </c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F650" s="41"/>
      <c r="AG650" s="41"/>
      <c r="AH650" s="41"/>
      <c r="AI650" s="50"/>
    </row>
    <row r="651" spans="1:35" s="46" customFormat="1" ht="12" customHeight="1" x14ac:dyDescent="0.25">
      <c r="A651" s="40"/>
      <c r="B651" s="41" t="s">
        <v>546</v>
      </c>
      <c r="C651" s="41" t="s">
        <v>547</v>
      </c>
      <c r="D651" s="41" t="s">
        <v>538</v>
      </c>
      <c r="E651" s="42">
        <v>28</v>
      </c>
      <c r="F651" s="41"/>
      <c r="G651" s="41" t="s">
        <v>540</v>
      </c>
      <c r="H651" s="41" t="s">
        <v>48</v>
      </c>
      <c r="I651" s="41">
        <v>4</v>
      </c>
      <c r="J651" s="40"/>
      <c r="K651" s="40"/>
      <c r="L651" s="40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F651" s="41"/>
      <c r="AG651" s="41"/>
      <c r="AH651" s="41"/>
      <c r="AI651" s="50"/>
    </row>
    <row r="652" spans="1:35" s="46" customFormat="1" ht="12" customHeight="1" x14ac:dyDescent="0.25">
      <c r="A652" s="40"/>
      <c r="B652" s="41" t="s">
        <v>546</v>
      </c>
      <c r="C652" s="41" t="s">
        <v>547</v>
      </c>
      <c r="D652" s="41" t="s">
        <v>538</v>
      </c>
      <c r="E652" s="42">
        <v>28</v>
      </c>
      <c r="F652" s="41"/>
      <c r="G652" s="41" t="s">
        <v>541</v>
      </c>
      <c r="H652" s="41" t="s">
        <v>48</v>
      </c>
      <c r="I652" s="41">
        <v>4</v>
      </c>
      <c r="J652" s="40"/>
      <c r="K652" s="40"/>
      <c r="L652" s="40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F652" s="41"/>
      <c r="AG652" s="41"/>
      <c r="AH652" s="41"/>
      <c r="AI652" s="50"/>
    </row>
    <row r="653" spans="1:35" s="46" customFormat="1" ht="12" customHeight="1" x14ac:dyDescent="0.25">
      <c r="A653" s="40"/>
      <c r="B653" s="41" t="s">
        <v>546</v>
      </c>
      <c r="C653" s="41" t="s">
        <v>547</v>
      </c>
      <c r="D653" s="41" t="s">
        <v>538</v>
      </c>
      <c r="E653" s="42">
        <v>28</v>
      </c>
      <c r="F653" s="41"/>
      <c r="G653" s="41" t="s">
        <v>164</v>
      </c>
      <c r="H653" s="41" t="s">
        <v>48</v>
      </c>
      <c r="I653" s="41">
        <v>4</v>
      </c>
      <c r="J653" s="40"/>
      <c r="K653" s="40"/>
      <c r="L653" s="40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F653" s="41"/>
      <c r="AG653" s="41"/>
      <c r="AH653" s="41"/>
      <c r="AI653" s="50"/>
    </row>
    <row r="654" spans="1:35" s="46" customFormat="1" ht="12" customHeight="1" x14ac:dyDescent="0.25">
      <c r="A654" s="40"/>
      <c r="B654" s="41" t="s">
        <v>546</v>
      </c>
      <c r="C654" s="41" t="s">
        <v>547</v>
      </c>
      <c r="D654" s="41" t="s">
        <v>538</v>
      </c>
      <c r="E654" s="42">
        <v>28</v>
      </c>
      <c r="F654" s="41"/>
      <c r="G654" s="41" t="s">
        <v>91</v>
      </c>
      <c r="H654" s="41" t="s">
        <v>48</v>
      </c>
      <c r="I654" s="41">
        <v>4</v>
      </c>
      <c r="J654" s="40"/>
      <c r="K654" s="40"/>
      <c r="L654" s="40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F654" s="41"/>
      <c r="AG654" s="41"/>
      <c r="AH654" s="41"/>
      <c r="AI654" s="50"/>
    </row>
    <row r="655" spans="1:35" s="46" customFormat="1" ht="12" customHeight="1" x14ac:dyDescent="0.25">
      <c r="A655" s="40"/>
      <c r="B655" s="41" t="s">
        <v>546</v>
      </c>
      <c r="C655" s="41" t="s">
        <v>547</v>
      </c>
      <c r="D655" s="41" t="s">
        <v>538</v>
      </c>
      <c r="E655" s="42">
        <v>28</v>
      </c>
      <c r="F655" s="41"/>
      <c r="G655" s="41" t="s">
        <v>542</v>
      </c>
      <c r="H655" s="41" t="s">
        <v>48</v>
      </c>
      <c r="I655" s="41">
        <v>4</v>
      </c>
      <c r="J655" s="40"/>
      <c r="K655" s="40"/>
      <c r="L655" s="40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F655" s="41"/>
      <c r="AG655" s="41"/>
      <c r="AH655" s="41"/>
      <c r="AI655" s="50"/>
    </row>
    <row r="656" spans="1:35" s="46" customFormat="1" ht="12" customHeight="1" x14ac:dyDescent="0.25">
      <c r="A656" s="40"/>
      <c r="B656" s="41" t="s">
        <v>546</v>
      </c>
      <c r="C656" s="41" t="s">
        <v>547</v>
      </c>
      <c r="D656" s="41" t="s">
        <v>538</v>
      </c>
      <c r="E656" s="42">
        <v>28</v>
      </c>
      <c r="F656" s="41"/>
      <c r="G656" s="41" t="s">
        <v>66</v>
      </c>
      <c r="H656" s="41" t="s">
        <v>48</v>
      </c>
      <c r="I656" s="41">
        <v>4</v>
      </c>
      <c r="J656" s="40"/>
      <c r="K656" s="40"/>
      <c r="L656" s="40"/>
      <c r="M656" s="41" t="s">
        <v>67</v>
      </c>
      <c r="N656" s="41">
        <v>10</v>
      </c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1"/>
      <c r="Z656" s="41"/>
      <c r="AA656" s="41"/>
      <c r="AB656" s="41"/>
      <c r="AC656" s="41"/>
      <c r="AD656" s="41">
        <v>0.4</v>
      </c>
      <c r="AE656" s="41"/>
      <c r="AF656" s="41"/>
      <c r="AG656" s="41">
        <v>1</v>
      </c>
      <c r="AH656" s="41">
        <v>1</v>
      </c>
      <c r="AI656" s="50"/>
    </row>
    <row r="657" spans="1:35" s="46" customFormat="1" ht="12" customHeight="1" x14ac:dyDescent="0.25">
      <c r="A657" s="40"/>
      <c r="B657" s="41" t="s">
        <v>546</v>
      </c>
      <c r="C657" s="41" t="s">
        <v>547</v>
      </c>
      <c r="D657" s="41" t="s">
        <v>538</v>
      </c>
      <c r="E657" s="42">
        <v>28</v>
      </c>
      <c r="F657" s="41"/>
      <c r="G657" s="41" t="s">
        <v>275</v>
      </c>
      <c r="H657" s="41" t="s">
        <v>48</v>
      </c>
      <c r="I657" s="41">
        <v>4</v>
      </c>
      <c r="J657" s="40"/>
      <c r="K657" s="40"/>
      <c r="L657" s="40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F657" s="41"/>
      <c r="AG657" s="41"/>
      <c r="AH657" s="41"/>
      <c r="AI657" s="50"/>
    </row>
    <row r="658" spans="1:35" s="46" customFormat="1" ht="12" customHeight="1" x14ac:dyDescent="0.25">
      <c r="A658" s="40"/>
      <c r="B658" s="41" t="s">
        <v>546</v>
      </c>
      <c r="C658" s="41" t="s">
        <v>547</v>
      </c>
      <c r="D658" s="41" t="s">
        <v>538</v>
      </c>
      <c r="E658" s="42">
        <v>28</v>
      </c>
      <c r="F658" s="41"/>
      <c r="G658" s="41" t="s">
        <v>548</v>
      </c>
      <c r="H658" s="41" t="s">
        <v>48</v>
      </c>
      <c r="I658" s="41">
        <v>4</v>
      </c>
      <c r="J658" s="40"/>
      <c r="K658" s="40"/>
      <c r="L658" s="40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F658" s="41"/>
      <c r="AG658" s="41"/>
      <c r="AH658" s="41"/>
      <c r="AI658" s="50"/>
    </row>
    <row r="659" spans="1:35" s="46" customFormat="1" ht="12" customHeight="1" x14ac:dyDescent="0.25">
      <c r="A659" s="40"/>
      <c r="B659" s="41" t="s">
        <v>546</v>
      </c>
      <c r="C659" s="41" t="s">
        <v>547</v>
      </c>
      <c r="D659" s="41" t="s">
        <v>538</v>
      </c>
      <c r="E659" s="42">
        <v>28</v>
      </c>
      <c r="F659" s="41"/>
      <c r="G659" s="41" t="s">
        <v>148</v>
      </c>
      <c r="H659" s="41" t="s">
        <v>48</v>
      </c>
      <c r="I659" s="41">
        <v>4</v>
      </c>
      <c r="J659" s="40"/>
      <c r="K659" s="40"/>
      <c r="L659" s="40"/>
      <c r="M659" s="41" t="s">
        <v>149</v>
      </c>
      <c r="N659" s="41">
        <v>1</v>
      </c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F659" s="41"/>
      <c r="AG659" s="41"/>
      <c r="AH659" s="41">
        <v>1</v>
      </c>
      <c r="AI659" s="50"/>
    </row>
    <row r="660" spans="1:35" s="46" customFormat="1" ht="12" customHeight="1" x14ac:dyDescent="0.25">
      <c r="A660" s="40"/>
      <c r="B660" s="41" t="s">
        <v>549</v>
      </c>
      <c r="C660" s="41" t="s">
        <v>550</v>
      </c>
      <c r="D660" s="41" t="s">
        <v>538</v>
      </c>
      <c r="E660" s="42">
        <v>18</v>
      </c>
      <c r="F660" s="41" t="s">
        <v>62</v>
      </c>
      <c r="G660" s="41"/>
      <c r="H660" s="41" t="s">
        <v>46</v>
      </c>
      <c r="I660" s="41">
        <v>4</v>
      </c>
      <c r="J660" s="40"/>
      <c r="K660" s="40"/>
      <c r="L660" s="40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F660" s="41"/>
      <c r="AG660" s="41"/>
      <c r="AH660" s="41"/>
      <c r="AI660" s="50"/>
    </row>
    <row r="661" spans="1:35" s="46" customFormat="1" ht="12" customHeight="1" x14ac:dyDescent="0.25">
      <c r="A661" s="40"/>
      <c r="B661" s="41" t="s">
        <v>549</v>
      </c>
      <c r="C661" s="41" t="s">
        <v>550</v>
      </c>
      <c r="D661" s="41" t="s">
        <v>538</v>
      </c>
      <c r="E661" s="42">
        <v>18</v>
      </c>
      <c r="F661" s="41" t="s">
        <v>539</v>
      </c>
      <c r="G661" s="41"/>
      <c r="H661" s="41" t="s">
        <v>48</v>
      </c>
      <c r="I661" s="41">
        <v>4</v>
      </c>
      <c r="J661" s="40"/>
      <c r="K661" s="40"/>
      <c r="L661" s="40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F661" s="41"/>
      <c r="AG661" s="41"/>
      <c r="AH661" s="41"/>
      <c r="AI661" s="50"/>
    </row>
    <row r="662" spans="1:35" s="46" customFormat="1" ht="12" customHeight="1" x14ac:dyDescent="0.25">
      <c r="A662" s="40"/>
      <c r="B662" s="41" t="s">
        <v>549</v>
      </c>
      <c r="C662" s="41" t="s">
        <v>550</v>
      </c>
      <c r="D662" s="41" t="s">
        <v>538</v>
      </c>
      <c r="E662" s="42">
        <v>18</v>
      </c>
      <c r="F662" s="41"/>
      <c r="G662" s="41" t="s">
        <v>64</v>
      </c>
      <c r="H662" s="41" t="s">
        <v>48</v>
      </c>
      <c r="I662" s="41">
        <v>2</v>
      </c>
      <c r="J662" s="40"/>
      <c r="K662" s="40"/>
      <c r="L662" s="40"/>
      <c r="M662" s="41" t="s">
        <v>105</v>
      </c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F662" s="41"/>
      <c r="AG662" s="41"/>
      <c r="AH662" s="41"/>
      <c r="AI662" s="50"/>
    </row>
    <row r="663" spans="1:35" s="46" customFormat="1" ht="12" customHeight="1" x14ac:dyDescent="0.25">
      <c r="A663" s="40"/>
      <c r="B663" s="41" t="s">
        <v>549</v>
      </c>
      <c r="C663" s="41" t="s">
        <v>550</v>
      </c>
      <c r="D663" s="41" t="s">
        <v>538</v>
      </c>
      <c r="E663" s="42">
        <v>18</v>
      </c>
      <c r="F663" s="41"/>
      <c r="G663" s="41" t="s">
        <v>540</v>
      </c>
      <c r="H663" s="41" t="s">
        <v>48</v>
      </c>
      <c r="I663" s="41">
        <v>4</v>
      </c>
      <c r="J663" s="40"/>
      <c r="K663" s="40"/>
      <c r="L663" s="40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F663" s="41"/>
      <c r="AG663" s="41"/>
      <c r="AH663" s="41"/>
      <c r="AI663" s="50"/>
    </row>
    <row r="664" spans="1:35" s="46" customFormat="1" ht="12" customHeight="1" x14ac:dyDescent="0.25">
      <c r="A664" s="40"/>
      <c r="B664" s="41" t="s">
        <v>549</v>
      </c>
      <c r="C664" s="41" t="s">
        <v>550</v>
      </c>
      <c r="D664" s="41" t="s">
        <v>538</v>
      </c>
      <c r="E664" s="42">
        <v>18</v>
      </c>
      <c r="F664" s="41"/>
      <c r="G664" s="41" t="s">
        <v>91</v>
      </c>
      <c r="H664" s="41" t="s">
        <v>48</v>
      </c>
      <c r="I664" s="41">
        <v>4</v>
      </c>
      <c r="J664" s="40"/>
      <c r="K664" s="40"/>
      <c r="L664" s="40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F664" s="41"/>
      <c r="AG664" s="41"/>
      <c r="AH664" s="41"/>
      <c r="AI664" s="50"/>
    </row>
    <row r="665" spans="1:35" s="46" customFormat="1" ht="12" customHeight="1" x14ac:dyDescent="0.25">
      <c r="A665" s="40"/>
      <c r="B665" s="41" t="s">
        <v>549</v>
      </c>
      <c r="C665" s="41" t="s">
        <v>550</v>
      </c>
      <c r="D665" s="41" t="s">
        <v>538</v>
      </c>
      <c r="E665" s="42">
        <v>18</v>
      </c>
      <c r="F665" s="41"/>
      <c r="G665" s="41" t="s">
        <v>66</v>
      </c>
      <c r="H665" s="41" t="s">
        <v>48</v>
      </c>
      <c r="I665" s="41">
        <v>4</v>
      </c>
      <c r="J665" s="40"/>
      <c r="K665" s="40"/>
      <c r="L665" s="40"/>
      <c r="M665" s="41" t="s">
        <v>67</v>
      </c>
      <c r="N665" s="41">
        <v>10</v>
      </c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1"/>
      <c r="Z665" s="41"/>
      <c r="AA665" s="41"/>
      <c r="AB665" s="41"/>
      <c r="AC665" s="41"/>
      <c r="AD665" s="41">
        <v>0.4</v>
      </c>
      <c r="AE665" s="41"/>
      <c r="AF665" s="41"/>
      <c r="AG665" s="41">
        <v>1</v>
      </c>
      <c r="AH665" s="41">
        <v>1</v>
      </c>
      <c r="AI665" s="50"/>
    </row>
    <row r="666" spans="1:35" s="46" customFormat="1" ht="12" customHeight="1" x14ac:dyDescent="0.25">
      <c r="A666" s="40"/>
      <c r="B666" s="41" t="s">
        <v>549</v>
      </c>
      <c r="C666" s="41" t="s">
        <v>550</v>
      </c>
      <c r="D666" s="41" t="s">
        <v>538</v>
      </c>
      <c r="E666" s="42">
        <v>18</v>
      </c>
      <c r="F666" s="41"/>
      <c r="G666" s="41" t="s">
        <v>275</v>
      </c>
      <c r="H666" s="41" t="s">
        <v>48</v>
      </c>
      <c r="I666" s="41">
        <v>4</v>
      </c>
      <c r="J666" s="40"/>
      <c r="K666" s="40"/>
      <c r="L666" s="40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F666" s="41"/>
      <c r="AG666" s="41"/>
      <c r="AH666" s="41"/>
      <c r="AI666" s="50"/>
    </row>
    <row r="667" spans="1:35" s="46" customFormat="1" ht="12" customHeight="1" x14ac:dyDescent="0.25">
      <c r="A667" s="40"/>
      <c r="B667" s="41" t="s">
        <v>549</v>
      </c>
      <c r="C667" s="41" t="s">
        <v>550</v>
      </c>
      <c r="D667" s="41" t="s">
        <v>538</v>
      </c>
      <c r="E667" s="42">
        <v>18</v>
      </c>
      <c r="F667" s="41"/>
      <c r="G667" s="41" t="s">
        <v>548</v>
      </c>
      <c r="H667" s="41" t="s">
        <v>48</v>
      </c>
      <c r="I667" s="41">
        <v>4</v>
      </c>
      <c r="J667" s="40"/>
      <c r="K667" s="40"/>
      <c r="L667" s="40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F667" s="41"/>
      <c r="AG667" s="41"/>
      <c r="AH667" s="41"/>
      <c r="AI667" s="50"/>
    </row>
    <row r="668" spans="1:35" s="46" customFormat="1" ht="12" customHeight="1" x14ac:dyDescent="0.25">
      <c r="A668" s="40"/>
      <c r="B668" s="41" t="s">
        <v>549</v>
      </c>
      <c r="C668" s="41" t="s">
        <v>550</v>
      </c>
      <c r="D668" s="41" t="s">
        <v>538</v>
      </c>
      <c r="E668" s="42">
        <v>18</v>
      </c>
      <c r="F668" s="41"/>
      <c r="G668" s="41" t="s">
        <v>148</v>
      </c>
      <c r="H668" s="41" t="s">
        <v>48</v>
      </c>
      <c r="I668" s="41">
        <v>4</v>
      </c>
      <c r="J668" s="40"/>
      <c r="K668" s="40"/>
      <c r="L668" s="40"/>
      <c r="M668" s="41" t="s">
        <v>149</v>
      </c>
      <c r="N668" s="41">
        <v>1</v>
      </c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F668" s="41"/>
      <c r="AG668" s="41"/>
      <c r="AH668" s="41">
        <v>1</v>
      </c>
      <c r="AI668" s="50"/>
    </row>
    <row r="669" spans="1:35" s="46" customFormat="1" ht="12" customHeight="1" x14ac:dyDescent="0.25">
      <c r="A669" s="40"/>
      <c r="B669" s="41" t="s">
        <v>551</v>
      </c>
      <c r="C669" s="41" t="s">
        <v>552</v>
      </c>
      <c r="D669" s="41" t="s">
        <v>538</v>
      </c>
      <c r="E669" s="42">
        <v>10</v>
      </c>
      <c r="F669" s="41" t="s">
        <v>163</v>
      </c>
      <c r="G669" s="40"/>
      <c r="H669" s="41" t="s">
        <v>48</v>
      </c>
      <c r="I669" s="41">
        <v>2</v>
      </c>
      <c r="J669" s="40"/>
      <c r="K669" s="40"/>
      <c r="L669" s="40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F669" s="41"/>
      <c r="AG669" s="41"/>
      <c r="AH669" s="41"/>
      <c r="AI669" s="50"/>
    </row>
    <row r="670" spans="1:35" s="46" customFormat="1" ht="12" customHeight="1" x14ac:dyDescent="0.25">
      <c r="A670" s="40"/>
      <c r="B670" s="41" t="s">
        <v>551</v>
      </c>
      <c r="C670" s="41" t="s">
        <v>552</v>
      </c>
      <c r="D670" s="41" t="s">
        <v>538</v>
      </c>
      <c r="E670" s="42">
        <v>10</v>
      </c>
      <c r="F670" s="41" t="s">
        <v>539</v>
      </c>
      <c r="H670" s="41" t="s">
        <v>48</v>
      </c>
      <c r="I670" s="41">
        <v>1</v>
      </c>
      <c r="J670" s="40"/>
      <c r="K670" s="40"/>
      <c r="L670" s="40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F670" s="41"/>
      <c r="AG670" s="41"/>
      <c r="AH670" s="41"/>
      <c r="AI670" s="50"/>
    </row>
    <row r="671" spans="1:35" s="46" customFormat="1" ht="12" customHeight="1" x14ac:dyDescent="0.25">
      <c r="A671" s="40"/>
      <c r="B671" s="41" t="s">
        <v>551</v>
      </c>
      <c r="C671" s="41" t="s">
        <v>552</v>
      </c>
      <c r="D671" s="41" t="s">
        <v>538</v>
      </c>
      <c r="E671" s="42">
        <v>10</v>
      </c>
      <c r="F671" s="41"/>
      <c r="G671" s="41" t="s">
        <v>64</v>
      </c>
      <c r="H671" s="41" t="s">
        <v>48</v>
      </c>
      <c r="I671" s="41">
        <v>1</v>
      </c>
      <c r="J671" s="40"/>
      <c r="K671" s="40"/>
      <c r="L671" s="40"/>
      <c r="M671" s="41" t="s">
        <v>105</v>
      </c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F671" s="41"/>
      <c r="AG671" s="41"/>
      <c r="AH671" s="41" t="s">
        <v>553</v>
      </c>
      <c r="AI671" s="50"/>
    </row>
    <row r="672" spans="1:35" s="46" customFormat="1" ht="12" customHeight="1" x14ac:dyDescent="0.25">
      <c r="A672" s="40"/>
      <c r="B672" s="41" t="s">
        <v>551</v>
      </c>
      <c r="C672" s="41" t="s">
        <v>552</v>
      </c>
      <c r="D672" s="41" t="s">
        <v>538</v>
      </c>
      <c r="E672" s="42">
        <v>10</v>
      </c>
      <c r="F672" s="41"/>
      <c r="G672" s="41" t="s">
        <v>540</v>
      </c>
      <c r="H672" s="41" t="s">
        <v>48</v>
      </c>
      <c r="I672" s="41">
        <v>1</v>
      </c>
      <c r="J672" s="40"/>
      <c r="K672" s="40"/>
      <c r="L672" s="40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F672" s="41"/>
      <c r="AG672" s="41"/>
      <c r="AH672" s="41"/>
      <c r="AI672" s="50"/>
    </row>
    <row r="673" spans="1:35" s="46" customFormat="1" ht="12" customHeight="1" x14ac:dyDescent="0.25">
      <c r="A673" s="40"/>
      <c r="B673" s="41" t="s">
        <v>551</v>
      </c>
      <c r="C673" s="41" t="s">
        <v>552</v>
      </c>
      <c r="D673" s="41" t="s">
        <v>538</v>
      </c>
      <c r="E673" s="42">
        <v>10</v>
      </c>
      <c r="F673" s="41"/>
      <c r="G673" s="41" t="s">
        <v>541</v>
      </c>
      <c r="H673" s="41" t="s">
        <v>48</v>
      </c>
      <c r="I673" s="41">
        <v>2</v>
      </c>
      <c r="J673" s="40"/>
      <c r="K673" s="40"/>
      <c r="L673" s="40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F673" s="41"/>
      <c r="AG673" s="41"/>
      <c r="AH673" s="41"/>
      <c r="AI673" s="50"/>
    </row>
    <row r="674" spans="1:35" s="46" customFormat="1" ht="12" customHeight="1" x14ac:dyDescent="0.25">
      <c r="A674" s="40"/>
      <c r="B674" s="41" t="s">
        <v>551</v>
      </c>
      <c r="C674" s="41" t="s">
        <v>552</v>
      </c>
      <c r="D674" s="41" t="s">
        <v>538</v>
      </c>
      <c r="E674" s="42">
        <v>10</v>
      </c>
      <c r="F674" s="41"/>
      <c r="G674" s="41" t="s">
        <v>91</v>
      </c>
      <c r="H674" s="41" t="s">
        <v>48</v>
      </c>
      <c r="I674" s="41">
        <v>1</v>
      </c>
      <c r="J674" s="40"/>
      <c r="K674" s="40"/>
      <c r="L674" s="40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F674" s="41"/>
      <c r="AG674" s="41"/>
      <c r="AH674" s="41" t="s">
        <v>553</v>
      </c>
      <c r="AI674" s="50"/>
    </row>
    <row r="675" spans="1:35" s="46" customFormat="1" ht="12" customHeight="1" x14ac:dyDescent="0.25">
      <c r="A675" s="40"/>
      <c r="B675" s="41" t="s">
        <v>551</v>
      </c>
      <c r="C675" s="41" t="s">
        <v>552</v>
      </c>
      <c r="D675" s="41" t="s">
        <v>538</v>
      </c>
      <c r="E675" s="42">
        <v>10</v>
      </c>
      <c r="F675" s="41"/>
      <c r="G675" s="41" t="s">
        <v>542</v>
      </c>
      <c r="H675" s="41" t="s">
        <v>48</v>
      </c>
      <c r="I675" s="41">
        <v>1</v>
      </c>
      <c r="J675" s="40"/>
      <c r="K675" s="40"/>
      <c r="L675" s="40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F675" s="41"/>
      <c r="AG675" s="41"/>
      <c r="AH675" s="41"/>
      <c r="AI675" s="50"/>
    </row>
    <row r="676" spans="1:35" s="46" customFormat="1" ht="12" customHeight="1" x14ac:dyDescent="0.25">
      <c r="A676" s="40"/>
      <c r="B676" s="41" t="s">
        <v>551</v>
      </c>
      <c r="C676" s="41" t="s">
        <v>552</v>
      </c>
      <c r="D676" s="41" t="s">
        <v>538</v>
      </c>
      <c r="E676" s="42">
        <v>10</v>
      </c>
      <c r="F676" s="41"/>
      <c r="G676" s="57" t="s">
        <v>66</v>
      </c>
      <c r="H676" s="41" t="s">
        <v>48</v>
      </c>
      <c r="I676" s="41">
        <v>1</v>
      </c>
      <c r="J676" s="40"/>
      <c r="K676" s="40"/>
      <c r="L676" s="40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F676" s="41"/>
      <c r="AG676" s="41"/>
      <c r="AH676" s="41">
        <v>1</v>
      </c>
      <c r="AI676" s="50"/>
    </row>
    <row r="677" spans="1:35" s="46" customFormat="1" ht="12" customHeight="1" x14ac:dyDescent="0.25">
      <c r="A677" s="40"/>
      <c r="B677" s="41" t="s">
        <v>551</v>
      </c>
      <c r="C677" s="41" t="s">
        <v>552</v>
      </c>
      <c r="D677" s="41" t="s">
        <v>538</v>
      </c>
      <c r="E677" s="42">
        <v>10</v>
      </c>
      <c r="F677" s="41"/>
      <c r="G677" s="41" t="s">
        <v>275</v>
      </c>
      <c r="H677" s="41" t="s">
        <v>48</v>
      </c>
      <c r="I677" s="41">
        <v>2</v>
      </c>
      <c r="J677" s="40"/>
      <c r="K677" s="40"/>
      <c r="L677" s="40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F677" s="41"/>
      <c r="AG677" s="41"/>
      <c r="AH677" s="41"/>
      <c r="AI677" s="50"/>
    </row>
    <row r="678" spans="1:35" s="46" customFormat="1" ht="12" customHeight="1" x14ac:dyDescent="0.25">
      <c r="A678" s="40"/>
      <c r="B678" s="41" t="s">
        <v>551</v>
      </c>
      <c r="C678" s="41" t="s">
        <v>552</v>
      </c>
      <c r="D678" s="41" t="s">
        <v>538</v>
      </c>
      <c r="E678" s="42">
        <v>10</v>
      </c>
      <c r="F678" s="41"/>
      <c r="G678" s="41" t="s">
        <v>548</v>
      </c>
      <c r="H678" s="41" t="s">
        <v>48</v>
      </c>
      <c r="I678" s="41">
        <v>1</v>
      </c>
      <c r="J678" s="40"/>
      <c r="K678" s="40"/>
      <c r="L678" s="40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F678" s="41"/>
      <c r="AG678" s="41"/>
      <c r="AH678" s="41"/>
      <c r="AI678" s="50"/>
    </row>
    <row r="679" spans="1:35" s="75" customFormat="1" ht="12" customHeight="1" x14ac:dyDescent="0.25">
      <c r="A679" s="74"/>
      <c r="B679" s="41" t="s">
        <v>551</v>
      </c>
      <c r="C679" s="41" t="s">
        <v>552</v>
      </c>
      <c r="D679" s="41" t="s">
        <v>538</v>
      </c>
      <c r="E679" s="42">
        <v>10</v>
      </c>
      <c r="F679" s="41"/>
      <c r="G679" s="57" t="s">
        <v>148</v>
      </c>
      <c r="H679" s="41" t="s">
        <v>48</v>
      </c>
      <c r="I679" s="41">
        <v>1</v>
      </c>
      <c r="J679" s="40"/>
      <c r="K679" s="40"/>
      <c r="L679" s="40"/>
      <c r="M679" s="41" t="s">
        <v>149</v>
      </c>
      <c r="N679" s="41">
        <v>1</v>
      </c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F679" s="41"/>
      <c r="AG679" s="41"/>
      <c r="AH679" s="41">
        <v>1</v>
      </c>
      <c r="AI679" s="50"/>
    </row>
    <row r="680" spans="1:35" s="75" customFormat="1" ht="12" customHeight="1" x14ac:dyDescent="0.25">
      <c r="A680" s="74"/>
      <c r="B680" s="41" t="s">
        <v>554</v>
      </c>
      <c r="C680" s="41" t="s">
        <v>555</v>
      </c>
      <c r="D680" s="41" t="s">
        <v>538</v>
      </c>
      <c r="E680" s="42">
        <v>10</v>
      </c>
      <c r="F680" s="41" t="s">
        <v>556</v>
      </c>
      <c r="G680" s="74"/>
      <c r="H680" s="41" t="s">
        <v>48</v>
      </c>
      <c r="I680" s="41">
        <v>1</v>
      </c>
      <c r="J680" s="40"/>
      <c r="K680" s="40"/>
      <c r="L680" s="40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F680" s="41">
        <v>1</v>
      </c>
      <c r="AG680" s="41"/>
      <c r="AH680" s="41"/>
      <c r="AI680" s="50"/>
    </row>
    <row r="681" spans="1:35" s="75" customFormat="1" ht="12" customHeight="1" x14ac:dyDescent="0.25">
      <c r="A681" s="74"/>
      <c r="B681" s="41" t="s">
        <v>554</v>
      </c>
      <c r="C681" s="41" t="s">
        <v>555</v>
      </c>
      <c r="D681" s="41" t="s">
        <v>538</v>
      </c>
      <c r="E681" s="42">
        <v>10</v>
      </c>
      <c r="F681" s="41" t="s">
        <v>325</v>
      </c>
      <c r="G681" s="41"/>
      <c r="H681" s="41" t="s">
        <v>48</v>
      </c>
      <c r="I681" s="41">
        <v>1</v>
      </c>
      <c r="J681" s="40"/>
      <c r="K681" s="40"/>
      <c r="L681" s="40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F681" s="41"/>
      <c r="AG681" s="41"/>
      <c r="AH681" s="41"/>
      <c r="AI681" s="50"/>
    </row>
    <row r="682" spans="1:35" s="75" customFormat="1" ht="12" customHeight="1" x14ac:dyDescent="0.25">
      <c r="A682" s="74"/>
      <c r="B682" s="41" t="s">
        <v>554</v>
      </c>
      <c r="C682" s="41" t="s">
        <v>555</v>
      </c>
      <c r="D682" s="41" t="s">
        <v>538</v>
      </c>
      <c r="E682" s="42">
        <v>10</v>
      </c>
      <c r="F682" s="41"/>
      <c r="G682" s="41" t="s">
        <v>164</v>
      </c>
      <c r="H682" s="41" t="s">
        <v>48</v>
      </c>
      <c r="I682" s="41">
        <v>5</v>
      </c>
      <c r="J682" s="40"/>
      <c r="K682" s="40"/>
      <c r="L682" s="40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F682" s="41"/>
      <c r="AG682" s="41"/>
      <c r="AH682" s="41"/>
      <c r="AI682" s="50"/>
    </row>
    <row r="683" spans="1:35" s="75" customFormat="1" ht="12" customHeight="1" x14ac:dyDescent="0.25">
      <c r="A683" s="74"/>
      <c r="B683" s="41" t="s">
        <v>554</v>
      </c>
      <c r="C683" s="41" t="s">
        <v>555</v>
      </c>
      <c r="D683" s="41" t="s">
        <v>538</v>
      </c>
      <c r="E683" s="42">
        <v>10</v>
      </c>
      <c r="F683" s="41"/>
      <c r="G683" s="41" t="s">
        <v>328</v>
      </c>
      <c r="H683" s="41" t="s">
        <v>48</v>
      </c>
      <c r="I683" s="41">
        <v>1</v>
      </c>
      <c r="J683" s="40"/>
      <c r="K683" s="40"/>
      <c r="L683" s="40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F683" s="41"/>
      <c r="AG683" s="41"/>
      <c r="AH683" s="41"/>
      <c r="AI683" s="50"/>
    </row>
    <row r="684" spans="1:35" s="75" customFormat="1" ht="12" customHeight="1" x14ac:dyDescent="0.25">
      <c r="A684" s="74"/>
      <c r="B684" s="41" t="s">
        <v>554</v>
      </c>
      <c r="C684" s="41" t="s">
        <v>555</v>
      </c>
      <c r="D684" s="41" t="s">
        <v>538</v>
      </c>
      <c r="E684" s="42">
        <v>10</v>
      </c>
      <c r="F684" s="41"/>
      <c r="G684" s="41" t="s">
        <v>557</v>
      </c>
      <c r="H684" s="41" t="s">
        <v>48</v>
      </c>
      <c r="I684" s="41">
        <v>1</v>
      </c>
      <c r="J684" s="40"/>
      <c r="K684" s="40"/>
      <c r="L684" s="40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F684" s="41"/>
      <c r="AG684" s="41"/>
      <c r="AH684" s="41"/>
      <c r="AI684" s="50"/>
    </row>
  </sheetData>
  <autoFilter ref="B3:AI684" xr:uid="{00000000-0009-0000-0000-000000000000}">
    <sortState ref="B4:AI684">
      <sortCondition ref="B4:B684"/>
    </sortState>
  </autoFilter>
  <mergeCells count="8">
    <mergeCell ref="T1:Y1"/>
    <mergeCell ref="Z1:AC1"/>
    <mergeCell ref="AD1:AH1"/>
    <mergeCell ref="A1:A3"/>
    <mergeCell ref="B1:E1"/>
    <mergeCell ref="F1:I1"/>
    <mergeCell ref="J1:N1"/>
    <mergeCell ref="O1:S1"/>
  </mergeCells>
  <pageMargins left="0.78749999999999998" right="0.78749999999999998" top="0.98402777777777795" bottom="0.98402777777777795" header="0.511811023622047" footer="0.511811023622047"/>
  <pageSetup paperSize="8" scale="35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90"/>
  <sheetViews>
    <sheetView zoomScaleNormal="100" workbookViewId="0"/>
  </sheetViews>
  <sheetFormatPr baseColWidth="10" defaultColWidth="10.796875" defaultRowHeight="11.5" x14ac:dyDescent="0.25"/>
  <cols>
    <col min="1" max="1" width="76.09765625" style="15" customWidth="1"/>
    <col min="2" max="2" width="17.09765625" style="76" customWidth="1"/>
    <col min="3" max="4" width="11.3984375" style="77" customWidth="1"/>
  </cols>
  <sheetData>
    <row r="2" spans="1:4" ht="15.5" x14ac:dyDescent="0.35">
      <c r="A2" s="6" t="s">
        <v>558</v>
      </c>
      <c r="B2" s="6"/>
    </row>
    <row r="3" spans="1:4" ht="15.5" x14ac:dyDescent="0.35">
      <c r="A3" s="78"/>
      <c r="B3" s="79"/>
    </row>
    <row r="4" spans="1:4" x14ac:dyDescent="0.25">
      <c r="A4" s="80" t="s">
        <v>381</v>
      </c>
      <c r="B4" s="81" t="s">
        <v>4</v>
      </c>
    </row>
    <row r="5" spans="1:4" s="85" customFormat="1" x14ac:dyDescent="0.25">
      <c r="A5" s="82" t="s">
        <v>559</v>
      </c>
      <c r="B5" s="83" t="s">
        <v>4</v>
      </c>
      <c r="C5" s="84" t="s">
        <v>0</v>
      </c>
      <c r="D5" s="84"/>
    </row>
    <row r="6" spans="1:4" x14ac:dyDescent="0.25">
      <c r="A6" s="86" t="s">
        <v>70</v>
      </c>
      <c r="B6" s="87" t="s">
        <v>4</v>
      </c>
    </row>
    <row r="7" spans="1:4" x14ac:dyDescent="0.25">
      <c r="A7" s="88" t="s">
        <v>60</v>
      </c>
      <c r="B7" s="87" t="s">
        <v>4</v>
      </c>
    </row>
    <row r="8" spans="1:4" s="90" customFormat="1" x14ac:dyDescent="0.25">
      <c r="A8" s="86" t="s">
        <v>73</v>
      </c>
      <c r="B8" s="87" t="s">
        <v>4</v>
      </c>
      <c r="C8" s="89"/>
      <c r="D8" s="89"/>
    </row>
    <row r="9" spans="1:4" s="90" customFormat="1" x14ac:dyDescent="0.25">
      <c r="A9" s="86" t="s">
        <v>101</v>
      </c>
      <c r="B9" s="87" t="s">
        <v>4</v>
      </c>
      <c r="C9" s="89"/>
      <c r="D9" s="89"/>
    </row>
    <row r="10" spans="1:4" s="94" customFormat="1" x14ac:dyDescent="0.25">
      <c r="A10" s="91" t="s">
        <v>560</v>
      </c>
      <c r="B10" s="92" t="s">
        <v>4</v>
      </c>
      <c r="C10" s="93" t="s">
        <v>561</v>
      </c>
      <c r="D10" s="93"/>
    </row>
    <row r="11" spans="1:4" x14ac:dyDescent="0.25">
      <c r="A11" s="88" t="s">
        <v>530</v>
      </c>
      <c r="B11" s="95" t="s">
        <v>7</v>
      </c>
    </row>
    <row r="12" spans="1:4" x14ac:dyDescent="0.25">
      <c r="A12" s="88" t="s">
        <v>562</v>
      </c>
      <c r="B12" s="95" t="s">
        <v>7</v>
      </c>
    </row>
    <row r="13" spans="1:4" x14ac:dyDescent="0.25">
      <c r="A13" s="86" t="s">
        <v>563</v>
      </c>
      <c r="B13" s="95" t="s">
        <v>7</v>
      </c>
    </row>
    <row r="14" spans="1:4" x14ac:dyDescent="0.25">
      <c r="A14" s="88" t="s">
        <v>564</v>
      </c>
      <c r="B14" s="87" t="s">
        <v>7</v>
      </c>
    </row>
    <row r="15" spans="1:4" x14ac:dyDescent="0.25">
      <c r="A15" s="88" t="s">
        <v>565</v>
      </c>
      <c r="B15" s="87" t="s">
        <v>7</v>
      </c>
    </row>
    <row r="16" spans="1:4" x14ac:dyDescent="0.25">
      <c r="A16" s="88" t="s">
        <v>566</v>
      </c>
      <c r="B16" s="87" t="s">
        <v>7</v>
      </c>
    </row>
    <row r="17" spans="1:4" x14ac:dyDescent="0.25">
      <c r="A17" s="88" t="s">
        <v>567</v>
      </c>
      <c r="B17" s="87" t="s">
        <v>7</v>
      </c>
    </row>
    <row r="18" spans="1:4" x14ac:dyDescent="0.25">
      <c r="A18" s="88" t="s">
        <v>568</v>
      </c>
      <c r="B18" s="87" t="s">
        <v>7</v>
      </c>
    </row>
    <row r="19" spans="1:4" s="94" customFormat="1" x14ac:dyDescent="0.25">
      <c r="A19" s="96" t="s">
        <v>569</v>
      </c>
      <c r="B19" s="97" t="s">
        <v>7</v>
      </c>
      <c r="C19" s="93" t="s">
        <v>561</v>
      </c>
      <c r="D19" s="93"/>
    </row>
    <row r="20" spans="1:4" x14ac:dyDescent="0.25">
      <c r="A20" s="88" t="s">
        <v>570</v>
      </c>
      <c r="B20" s="87" t="s">
        <v>7</v>
      </c>
    </row>
    <row r="21" spans="1:4" x14ac:dyDescent="0.25">
      <c r="A21" s="98" t="s">
        <v>181</v>
      </c>
      <c r="B21" s="87" t="s">
        <v>7</v>
      </c>
    </row>
    <row r="22" spans="1:4" s="94" customFormat="1" x14ac:dyDescent="0.25">
      <c r="A22" s="96" t="s">
        <v>571</v>
      </c>
      <c r="B22" s="97" t="s">
        <v>7</v>
      </c>
      <c r="C22" s="93" t="s">
        <v>561</v>
      </c>
      <c r="D22" s="93"/>
    </row>
    <row r="23" spans="1:4" s="94" customFormat="1" x14ac:dyDescent="0.25">
      <c r="A23" s="96" t="s">
        <v>572</v>
      </c>
      <c r="B23" s="97" t="s">
        <v>7</v>
      </c>
      <c r="C23" s="93" t="s">
        <v>561</v>
      </c>
      <c r="D23" s="93"/>
    </row>
    <row r="24" spans="1:4" x14ac:dyDescent="0.25">
      <c r="A24" s="88" t="s">
        <v>103</v>
      </c>
      <c r="B24" s="87" t="s">
        <v>7</v>
      </c>
    </row>
    <row r="25" spans="1:4" s="85" customFormat="1" x14ac:dyDescent="0.25">
      <c r="A25" s="82" t="s">
        <v>338</v>
      </c>
      <c r="B25" s="83" t="s">
        <v>7</v>
      </c>
      <c r="C25" s="84" t="s">
        <v>0</v>
      </c>
      <c r="D25" s="84"/>
    </row>
    <row r="26" spans="1:4" s="94" customFormat="1" x14ac:dyDescent="0.25">
      <c r="A26" s="96" t="s">
        <v>573</v>
      </c>
      <c r="B26" s="97" t="s">
        <v>7</v>
      </c>
      <c r="C26" s="93" t="s">
        <v>561</v>
      </c>
      <c r="D26" s="93"/>
    </row>
    <row r="27" spans="1:4" s="94" customFormat="1" x14ac:dyDescent="0.25">
      <c r="A27" s="96" t="s">
        <v>574</v>
      </c>
      <c r="B27" s="97" t="s">
        <v>7</v>
      </c>
      <c r="C27" s="93" t="s">
        <v>561</v>
      </c>
      <c r="D27" s="93"/>
    </row>
    <row r="28" spans="1:4" s="94" customFormat="1" x14ac:dyDescent="0.25">
      <c r="A28" s="96" t="s">
        <v>575</v>
      </c>
      <c r="B28" s="97" t="s">
        <v>7</v>
      </c>
      <c r="C28" s="93" t="s">
        <v>561</v>
      </c>
      <c r="D28" s="93"/>
    </row>
    <row r="29" spans="1:4" s="94" customFormat="1" x14ac:dyDescent="0.25">
      <c r="A29" s="96" t="s">
        <v>576</v>
      </c>
      <c r="B29" s="97" t="s">
        <v>7</v>
      </c>
      <c r="C29" s="93" t="s">
        <v>561</v>
      </c>
      <c r="D29" s="93"/>
    </row>
    <row r="30" spans="1:4" s="94" customFormat="1" x14ac:dyDescent="0.25">
      <c r="A30" s="96" t="s">
        <v>577</v>
      </c>
      <c r="B30" s="97" t="s">
        <v>7</v>
      </c>
      <c r="C30" s="93" t="s">
        <v>561</v>
      </c>
      <c r="D30" s="93"/>
    </row>
    <row r="31" spans="1:4" s="94" customFormat="1" x14ac:dyDescent="0.25">
      <c r="A31" s="96" t="s">
        <v>578</v>
      </c>
      <c r="B31" s="97" t="s">
        <v>7</v>
      </c>
      <c r="C31" s="93" t="s">
        <v>561</v>
      </c>
      <c r="D31" s="93"/>
    </row>
    <row r="32" spans="1:4" s="90" customFormat="1" x14ac:dyDescent="0.25">
      <c r="A32" s="88" t="s">
        <v>579</v>
      </c>
      <c r="B32" s="87" t="s">
        <v>7</v>
      </c>
      <c r="C32" s="89"/>
      <c r="D32" s="89"/>
    </row>
    <row r="33" spans="1:4" s="94" customFormat="1" x14ac:dyDescent="0.25">
      <c r="A33" s="91" t="s">
        <v>580</v>
      </c>
      <c r="B33" s="92" t="s">
        <v>7</v>
      </c>
      <c r="C33" s="93" t="s">
        <v>561</v>
      </c>
      <c r="D33" s="93"/>
    </row>
    <row r="34" spans="1:4" x14ac:dyDescent="0.25">
      <c r="A34" s="88" t="s">
        <v>159</v>
      </c>
      <c r="B34" s="87" t="s">
        <v>581</v>
      </c>
    </row>
    <row r="35" spans="1:4" x14ac:dyDescent="0.25">
      <c r="A35" s="88" t="s">
        <v>582</v>
      </c>
      <c r="B35" s="87" t="s">
        <v>581</v>
      </c>
    </row>
    <row r="36" spans="1:4" x14ac:dyDescent="0.25">
      <c r="A36" s="86" t="s">
        <v>583</v>
      </c>
      <c r="B36" s="87" t="s">
        <v>581</v>
      </c>
    </row>
    <row r="37" spans="1:4" x14ac:dyDescent="0.25">
      <c r="A37" s="88" t="s">
        <v>160</v>
      </c>
      <c r="B37" s="87" t="s">
        <v>581</v>
      </c>
    </row>
    <row r="38" spans="1:4" x14ac:dyDescent="0.25">
      <c r="A38" s="86" t="s">
        <v>584</v>
      </c>
      <c r="B38" s="87" t="s">
        <v>581</v>
      </c>
    </row>
    <row r="39" spans="1:4" x14ac:dyDescent="0.25">
      <c r="A39" s="88" t="s">
        <v>185</v>
      </c>
      <c r="B39" s="87" t="s">
        <v>581</v>
      </c>
    </row>
    <row r="40" spans="1:4" s="85" customFormat="1" x14ac:dyDescent="0.25">
      <c r="A40" s="82" t="s">
        <v>585</v>
      </c>
      <c r="B40" s="83" t="s">
        <v>581</v>
      </c>
      <c r="C40" s="84" t="s">
        <v>0</v>
      </c>
      <c r="D40" s="84"/>
    </row>
    <row r="41" spans="1:4" ht="23" x14ac:dyDescent="0.25">
      <c r="A41" s="88" t="s">
        <v>586</v>
      </c>
      <c r="B41" s="87" t="s">
        <v>581</v>
      </c>
    </row>
    <row r="42" spans="1:4" ht="23" x14ac:dyDescent="0.25">
      <c r="A42" s="88" t="s">
        <v>587</v>
      </c>
      <c r="B42" s="87" t="s">
        <v>581</v>
      </c>
    </row>
    <row r="43" spans="1:4" x14ac:dyDescent="0.25">
      <c r="A43" s="86" t="s">
        <v>198</v>
      </c>
      <c r="B43" s="87" t="s">
        <v>581</v>
      </c>
    </row>
    <row r="44" spans="1:4" s="85" customFormat="1" x14ac:dyDescent="0.25">
      <c r="A44" s="82" t="s">
        <v>588</v>
      </c>
      <c r="B44" s="83" t="s">
        <v>581</v>
      </c>
      <c r="C44" s="84" t="s">
        <v>0</v>
      </c>
      <c r="D44" s="84"/>
    </row>
    <row r="45" spans="1:4" x14ac:dyDescent="0.25">
      <c r="A45" s="88" t="s">
        <v>354</v>
      </c>
      <c r="B45" s="87" t="s">
        <v>581</v>
      </c>
    </row>
    <row r="46" spans="1:4" x14ac:dyDescent="0.25">
      <c r="A46" s="88" t="s">
        <v>95</v>
      </c>
      <c r="B46" s="87" t="s">
        <v>581</v>
      </c>
    </row>
    <row r="47" spans="1:4" x14ac:dyDescent="0.25">
      <c r="A47" s="88" t="s">
        <v>130</v>
      </c>
      <c r="B47" s="87" t="s">
        <v>581</v>
      </c>
    </row>
    <row r="48" spans="1:4" s="85" customFormat="1" x14ac:dyDescent="0.25">
      <c r="A48" s="82" t="s">
        <v>131</v>
      </c>
      <c r="B48" s="83" t="s">
        <v>581</v>
      </c>
      <c r="C48" s="84" t="s">
        <v>0</v>
      </c>
      <c r="D48" s="84"/>
    </row>
    <row r="49" spans="1:4" s="102" customFormat="1" x14ac:dyDescent="0.25">
      <c r="A49" s="99" t="s">
        <v>589</v>
      </c>
      <c r="B49" s="100" t="s">
        <v>581</v>
      </c>
      <c r="C49" s="101" t="s">
        <v>590</v>
      </c>
      <c r="D49" s="101"/>
    </row>
    <row r="50" spans="1:4" x14ac:dyDescent="0.25">
      <c r="A50" s="88" t="s">
        <v>138</v>
      </c>
      <c r="B50" s="87" t="s">
        <v>581</v>
      </c>
    </row>
    <row r="51" spans="1:4" x14ac:dyDescent="0.25">
      <c r="A51" s="86" t="s">
        <v>49</v>
      </c>
      <c r="B51" s="87" t="s">
        <v>581</v>
      </c>
    </row>
    <row r="52" spans="1:4" x14ac:dyDescent="0.25">
      <c r="A52" s="86" t="s">
        <v>74</v>
      </c>
      <c r="B52" s="87" t="s">
        <v>581</v>
      </c>
    </row>
    <row r="53" spans="1:4" x14ac:dyDescent="0.25">
      <c r="A53" s="88" t="s">
        <v>63</v>
      </c>
      <c r="B53" s="87" t="s">
        <v>581</v>
      </c>
    </row>
    <row r="54" spans="1:4" x14ac:dyDescent="0.25">
      <c r="A54" s="103" t="s">
        <v>591</v>
      </c>
      <c r="B54" s="104" t="s">
        <v>581</v>
      </c>
    </row>
    <row r="55" spans="1:4" x14ac:dyDescent="0.25">
      <c r="A55" s="88" t="s">
        <v>592</v>
      </c>
      <c r="B55" s="87" t="s">
        <v>593</v>
      </c>
    </row>
    <row r="56" spans="1:4" x14ac:dyDescent="0.25">
      <c r="A56" s="88" t="s">
        <v>184</v>
      </c>
      <c r="B56" s="87" t="s">
        <v>593</v>
      </c>
    </row>
    <row r="57" spans="1:4" s="94" customFormat="1" x14ac:dyDescent="0.25">
      <c r="A57" s="96" t="s">
        <v>594</v>
      </c>
      <c r="B57" s="97" t="s">
        <v>593</v>
      </c>
      <c r="C57" s="93" t="s">
        <v>561</v>
      </c>
      <c r="D57" s="93"/>
    </row>
    <row r="58" spans="1:4" s="94" customFormat="1" x14ac:dyDescent="0.25">
      <c r="A58" s="96" t="s">
        <v>595</v>
      </c>
      <c r="B58" s="97" t="s">
        <v>593</v>
      </c>
      <c r="C58" s="93" t="s">
        <v>561</v>
      </c>
      <c r="D58" s="93"/>
    </row>
    <row r="59" spans="1:4" x14ac:dyDescent="0.25">
      <c r="A59" s="88" t="s">
        <v>206</v>
      </c>
      <c r="B59" s="87" t="s">
        <v>593</v>
      </c>
    </row>
    <row r="60" spans="1:4" s="90" customFormat="1" x14ac:dyDescent="0.25">
      <c r="A60" s="88" t="s">
        <v>243</v>
      </c>
      <c r="B60" s="87" t="s">
        <v>593</v>
      </c>
      <c r="C60" s="89"/>
      <c r="D60" s="89"/>
    </row>
    <row r="61" spans="1:4" s="106" customFormat="1" x14ac:dyDescent="0.25">
      <c r="A61" s="96" t="s">
        <v>596</v>
      </c>
      <c r="B61" s="97" t="s">
        <v>593</v>
      </c>
      <c r="C61" s="93" t="s">
        <v>561</v>
      </c>
      <c r="D61" s="105"/>
    </row>
    <row r="62" spans="1:4" s="94" customFormat="1" x14ac:dyDescent="0.25">
      <c r="A62" s="96" t="s">
        <v>597</v>
      </c>
      <c r="B62" s="97" t="s">
        <v>593</v>
      </c>
      <c r="C62" s="93" t="s">
        <v>561</v>
      </c>
      <c r="D62" s="93"/>
    </row>
    <row r="63" spans="1:4" s="94" customFormat="1" x14ac:dyDescent="0.25">
      <c r="A63" s="96" t="s">
        <v>598</v>
      </c>
      <c r="B63" s="97" t="s">
        <v>593</v>
      </c>
      <c r="C63" s="93" t="s">
        <v>561</v>
      </c>
      <c r="D63" s="93"/>
    </row>
    <row r="64" spans="1:4" s="94" customFormat="1" x14ac:dyDescent="0.25">
      <c r="A64" s="96" t="s">
        <v>599</v>
      </c>
      <c r="B64" s="97" t="s">
        <v>593</v>
      </c>
      <c r="C64" s="93" t="s">
        <v>561</v>
      </c>
      <c r="D64" s="93"/>
    </row>
    <row r="65" spans="1:4" x14ac:dyDescent="0.25">
      <c r="A65" s="88" t="s">
        <v>75</v>
      </c>
      <c r="B65" s="87" t="s">
        <v>593</v>
      </c>
    </row>
    <row r="66" spans="1:4" x14ac:dyDescent="0.25">
      <c r="A66" s="88" t="s">
        <v>208</v>
      </c>
      <c r="B66" s="87" t="s">
        <v>593</v>
      </c>
    </row>
    <row r="67" spans="1:4" x14ac:dyDescent="0.25">
      <c r="A67" s="107" t="s">
        <v>216</v>
      </c>
      <c r="B67" s="108" t="s">
        <v>593</v>
      </c>
    </row>
    <row r="68" spans="1:4" s="94" customFormat="1" x14ac:dyDescent="0.25">
      <c r="A68" s="96" t="s">
        <v>525</v>
      </c>
      <c r="B68" s="97" t="s">
        <v>5</v>
      </c>
      <c r="C68" s="93" t="s">
        <v>561</v>
      </c>
      <c r="D68" s="93"/>
    </row>
    <row r="69" spans="1:4" s="90" customFormat="1" x14ac:dyDescent="0.25">
      <c r="A69" s="88" t="s">
        <v>600</v>
      </c>
      <c r="B69" s="87" t="s">
        <v>5</v>
      </c>
      <c r="C69" s="89"/>
      <c r="D69" s="89"/>
    </row>
    <row r="70" spans="1:4" x14ac:dyDescent="0.25">
      <c r="A70" s="88" t="s">
        <v>601</v>
      </c>
      <c r="B70" s="87" t="s">
        <v>5</v>
      </c>
    </row>
    <row r="71" spans="1:4" x14ac:dyDescent="0.25">
      <c r="A71" s="88" t="s">
        <v>602</v>
      </c>
      <c r="B71" s="87" t="s">
        <v>5</v>
      </c>
    </row>
    <row r="72" spans="1:4" s="94" customFormat="1" x14ac:dyDescent="0.25">
      <c r="A72" s="96" t="s">
        <v>603</v>
      </c>
      <c r="B72" s="97" t="s">
        <v>5</v>
      </c>
      <c r="C72" s="93" t="s">
        <v>561</v>
      </c>
      <c r="D72" s="93"/>
    </row>
    <row r="73" spans="1:4" s="85" customFormat="1" ht="23" x14ac:dyDescent="0.25">
      <c r="A73" s="82" t="s">
        <v>604</v>
      </c>
      <c r="B73" s="83" t="s">
        <v>5</v>
      </c>
      <c r="C73" s="84" t="s">
        <v>0</v>
      </c>
      <c r="D73" s="84"/>
    </row>
    <row r="74" spans="1:4" s="102" customFormat="1" x14ac:dyDescent="0.25">
      <c r="A74" s="99" t="s">
        <v>191</v>
      </c>
      <c r="B74" s="100" t="s">
        <v>5</v>
      </c>
      <c r="C74" s="101" t="s">
        <v>590</v>
      </c>
      <c r="D74" s="101"/>
    </row>
    <row r="75" spans="1:4" s="102" customFormat="1" x14ac:dyDescent="0.25">
      <c r="A75" s="99" t="s">
        <v>192</v>
      </c>
      <c r="B75" s="100" t="s">
        <v>5</v>
      </c>
      <c r="C75" s="101" t="s">
        <v>590</v>
      </c>
      <c r="D75" s="101"/>
    </row>
    <row r="76" spans="1:4" s="94" customFormat="1" x14ac:dyDescent="0.25">
      <c r="A76" s="96" t="s">
        <v>277</v>
      </c>
      <c r="B76" s="97" t="s">
        <v>5</v>
      </c>
      <c r="C76" s="93" t="s">
        <v>561</v>
      </c>
      <c r="D76" s="93"/>
    </row>
    <row r="77" spans="1:4" s="85" customFormat="1" x14ac:dyDescent="0.25">
      <c r="A77" s="82" t="s">
        <v>605</v>
      </c>
      <c r="B77" s="83" t="s">
        <v>5</v>
      </c>
      <c r="C77" s="84" t="s">
        <v>590</v>
      </c>
      <c r="D77" s="84"/>
    </row>
    <row r="78" spans="1:4" x14ac:dyDescent="0.25">
      <c r="A78" s="86" t="s">
        <v>135</v>
      </c>
      <c r="B78" s="87" t="s">
        <v>5</v>
      </c>
    </row>
    <row r="79" spans="1:4" x14ac:dyDescent="0.25">
      <c r="A79" s="86" t="s">
        <v>233</v>
      </c>
      <c r="B79" s="87" t="s">
        <v>5</v>
      </c>
    </row>
    <row r="80" spans="1:4" x14ac:dyDescent="0.25">
      <c r="A80" s="88" t="s">
        <v>606</v>
      </c>
      <c r="B80" s="87" t="s">
        <v>5</v>
      </c>
    </row>
    <row r="81" spans="1:4" s="102" customFormat="1" x14ac:dyDescent="0.25">
      <c r="A81" s="99" t="s">
        <v>152</v>
      </c>
      <c r="B81" s="100" t="s">
        <v>5</v>
      </c>
      <c r="C81" s="101" t="s">
        <v>590</v>
      </c>
      <c r="D81" s="101"/>
    </row>
    <row r="82" spans="1:4" s="102" customFormat="1" x14ac:dyDescent="0.25">
      <c r="A82" s="99" t="s">
        <v>607</v>
      </c>
      <c r="B82" s="100" t="s">
        <v>5</v>
      </c>
      <c r="C82" s="101" t="s">
        <v>590</v>
      </c>
      <c r="D82" s="101"/>
    </row>
    <row r="83" spans="1:4" x14ac:dyDescent="0.25">
      <c r="A83" s="88" t="s">
        <v>102</v>
      </c>
      <c r="B83" s="87" t="s">
        <v>5</v>
      </c>
    </row>
    <row r="84" spans="1:4" x14ac:dyDescent="0.25">
      <c r="A84" s="88" t="s">
        <v>189</v>
      </c>
      <c r="B84" s="87" t="s">
        <v>5</v>
      </c>
    </row>
    <row r="85" spans="1:4" x14ac:dyDescent="0.25">
      <c r="A85" s="88" t="s">
        <v>281</v>
      </c>
      <c r="B85" s="87" t="s">
        <v>5</v>
      </c>
    </row>
    <row r="86" spans="1:4" x14ac:dyDescent="0.25">
      <c r="A86" s="88" t="s">
        <v>207</v>
      </c>
      <c r="B86" s="87" t="s">
        <v>5</v>
      </c>
    </row>
    <row r="87" spans="1:4" s="85" customFormat="1" x14ac:dyDescent="0.25">
      <c r="A87" s="82" t="s">
        <v>608</v>
      </c>
      <c r="B87" s="83" t="s">
        <v>5</v>
      </c>
      <c r="C87" s="84" t="s">
        <v>0</v>
      </c>
      <c r="D87" s="84"/>
    </row>
    <row r="88" spans="1:4" x14ac:dyDescent="0.25">
      <c r="A88" s="88" t="s">
        <v>282</v>
      </c>
      <c r="B88" s="87" t="s">
        <v>5</v>
      </c>
    </row>
    <row r="89" spans="1:4" x14ac:dyDescent="0.25">
      <c r="A89" s="88" t="s">
        <v>609</v>
      </c>
      <c r="B89" s="87" t="s">
        <v>5</v>
      </c>
    </row>
    <row r="90" spans="1:4" x14ac:dyDescent="0.25">
      <c r="A90" s="107" t="s">
        <v>295</v>
      </c>
      <c r="B90" s="108" t="s">
        <v>5</v>
      </c>
    </row>
  </sheetData>
  <mergeCells count="1">
    <mergeCell ref="A2:B2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zoomScaleNormal="100" workbookViewId="0"/>
  </sheetViews>
  <sheetFormatPr baseColWidth="10" defaultColWidth="11.3984375" defaultRowHeight="11.5" x14ac:dyDescent="0.25"/>
  <cols>
    <col min="1" max="1" width="7.59765625" style="109" customWidth="1"/>
    <col min="2" max="2" width="5.796875" style="110" customWidth="1"/>
    <col min="3" max="3" width="25.69921875" style="111" customWidth="1"/>
    <col min="4" max="6" width="10.69921875" style="109" customWidth="1"/>
  </cols>
  <sheetData>
    <row r="1" spans="1:6" ht="15.5" x14ac:dyDescent="0.25">
      <c r="A1" s="5" t="s">
        <v>610</v>
      </c>
      <c r="B1" s="5"/>
      <c r="C1" s="5"/>
      <c r="D1" s="5"/>
      <c r="E1" s="5"/>
      <c r="F1" s="5"/>
    </row>
    <row r="2" spans="1:6" x14ac:dyDescent="0.25">
      <c r="A2" s="4" t="s">
        <v>611</v>
      </c>
      <c r="B2" s="4"/>
      <c r="C2" s="4"/>
      <c r="D2" s="4"/>
      <c r="E2" s="4"/>
      <c r="F2" s="4"/>
    </row>
    <row r="3" spans="1:6" ht="13" x14ac:dyDescent="0.25">
      <c r="A3" s="112" t="s">
        <v>612</v>
      </c>
      <c r="B3" s="113">
        <f>+E5+E32+E44+E44</f>
        <v>2</v>
      </c>
      <c r="C3" s="114" t="s">
        <v>613</v>
      </c>
      <c r="D3" s="115">
        <f>E12+E14+E15</f>
        <v>3</v>
      </c>
      <c r="E3" s="112" t="s">
        <v>614</v>
      </c>
      <c r="F3" s="116">
        <f>+F5+F32+F44</f>
        <v>566</v>
      </c>
    </row>
    <row r="5" spans="1:6" ht="12.65" customHeight="1" x14ac:dyDescent="0.25">
      <c r="A5" s="3" t="s">
        <v>615</v>
      </c>
      <c r="B5" s="3"/>
      <c r="C5" s="3"/>
      <c r="D5" s="3"/>
      <c r="E5" s="117"/>
      <c r="F5" s="118">
        <f>F7</f>
        <v>275</v>
      </c>
    </row>
    <row r="6" spans="1:6" x14ac:dyDescent="0.25">
      <c r="A6" s="2" t="s">
        <v>616</v>
      </c>
      <c r="B6" s="2"/>
      <c r="C6" s="119" t="s">
        <v>617</v>
      </c>
      <c r="D6" s="120" t="s">
        <v>618</v>
      </c>
      <c r="E6" s="120" t="s">
        <v>619</v>
      </c>
      <c r="F6" s="121" t="s">
        <v>620</v>
      </c>
    </row>
    <row r="7" spans="1:6" x14ac:dyDescent="0.25">
      <c r="A7" s="122" t="s">
        <v>621</v>
      </c>
      <c r="B7" s="123"/>
      <c r="C7" s="124" t="s">
        <v>622</v>
      </c>
      <c r="D7" s="125"/>
      <c r="E7" s="125"/>
      <c r="F7" s="126">
        <f>F8+F11+F12+F13+F16+F17+F18+F22+F25+F26+F27+F28+F29+F30</f>
        <v>275</v>
      </c>
    </row>
    <row r="8" spans="1:6" x14ac:dyDescent="0.25">
      <c r="A8" s="127" t="s">
        <v>623</v>
      </c>
      <c r="B8" s="128"/>
      <c r="C8" s="129" t="s">
        <v>624</v>
      </c>
      <c r="D8" s="130"/>
      <c r="E8" s="130"/>
      <c r="F8" s="131">
        <f>SUM(F9:F10)</f>
        <v>44</v>
      </c>
    </row>
    <row r="9" spans="1:6" x14ac:dyDescent="0.25">
      <c r="A9" s="132"/>
      <c r="B9" s="133" t="s">
        <v>625</v>
      </c>
      <c r="C9" s="134" t="s">
        <v>624</v>
      </c>
      <c r="D9" s="135">
        <v>20</v>
      </c>
      <c r="E9" s="135">
        <v>1</v>
      </c>
      <c r="F9" s="136">
        <f>E9*D9</f>
        <v>20</v>
      </c>
    </row>
    <row r="10" spans="1:6" x14ac:dyDescent="0.25">
      <c r="A10" s="132"/>
      <c r="B10" s="133" t="s">
        <v>626</v>
      </c>
      <c r="C10" s="134" t="s">
        <v>627</v>
      </c>
      <c r="D10" s="135">
        <v>12</v>
      </c>
      <c r="E10" s="135">
        <v>2</v>
      </c>
      <c r="F10" s="136">
        <f>E10*D10</f>
        <v>24</v>
      </c>
    </row>
    <row r="11" spans="1:6" x14ac:dyDescent="0.25">
      <c r="A11" s="127" t="s">
        <v>628</v>
      </c>
      <c r="B11" s="128"/>
      <c r="C11" s="129" t="s">
        <v>629</v>
      </c>
      <c r="D11" s="130">
        <v>24</v>
      </c>
      <c r="E11" s="130">
        <v>1</v>
      </c>
      <c r="F11" s="131">
        <f>E11*D11</f>
        <v>24</v>
      </c>
    </row>
    <row r="12" spans="1:6" x14ac:dyDescent="0.25">
      <c r="A12" s="127" t="s">
        <v>630</v>
      </c>
      <c r="B12" s="128"/>
      <c r="C12" s="129" t="s">
        <v>631</v>
      </c>
      <c r="D12" s="130">
        <v>18</v>
      </c>
      <c r="E12" s="130">
        <v>1</v>
      </c>
      <c r="F12" s="131">
        <f>E12*D12</f>
        <v>18</v>
      </c>
    </row>
    <row r="13" spans="1:6" x14ac:dyDescent="0.25">
      <c r="A13" s="127" t="s">
        <v>632</v>
      </c>
      <c r="B13" s="128"/>
      <c r="C13" s="129" t="s">
        <v>633</v>
      </c>
      <c r="D13" s="130"/>
      <c r="E13" s="130"/>
      <c r="F13" s="131">
        <f>SUM(F14:F15)</f>
        <v>33</v>
      </c>
    </row>
    <row r="14" spans="1:6" x14ac:dyDescent="0.25">
      <c r="A14" s="132"/>
      <c r="B14" s="133" t="s">
        <v>634</v>
      </c>
      <c r="C14" s="134" t="s">
        <v>635</v>
      </c>
      <c r="D14" s="135">
        <v>22</v>
      </c>
      <c r="E14" s="135">
        <v>1</v>
      </c>
      <c r="F14" s="136">
        <f>E14*D14</f>
        <v>22</v>
      </c>
    </row>
    <row r="15" spans="1:6" x14ac:dyDescent="0.25">
      <c r="A15" s="132"/>
      <c r="B15" s="133" t="s">
        <v>636</v>
      </c>
      <c r="C15" s="134" t="s">
        <v>637</v>
      </c>
      <c r="D15" s="137">
        <v>11</v>
      </c>
      <c r="E15" s="135">
        <v>1</v>
      </c>
      <c r="F15" s="136">
        <f>E15*D15</f>
        <v>11</v>
      </c>
    </row>
    <row r="16" spans="1:6" x14ac:dyDescent="0.25">
      <c r="A16" s="127" t="s">
        <v>638</v>
      </c>
      <c r="B16" s="128"/>
      <c r="C16" s="129" t="s">
        <v>639</v>
      </c>
      <c r="D16" s="130">
        <v>20</v>
      </c>
      <c r="E16" s="130">
        <v>1</v>
      </c>
      <c r="F16" s="131">
        <f>E16*D16</f>
        <v>20</v>
      </c>
    </row>
    <row r="17" spans="1:6" x14ac:dyDescent="0.25">
      <c r="A17" s="127" t="s">
        <v>640</v>
      </c>
      <c r="B17" s="128"/>
      <c r="C17" s="129" t="s">
        <v>641</v>
      </c>
      <c r="D17" s="130">
        <v>6</v>
      </c>
      <c r="E17" s="130">
        <v>2</v>
      </c>
      <c r="F17" s="131">
        <f>E17*D17</f>
        <v>12</v>
      </c>
    </row>
    <row r="18" spans="1:6" x14ac:dyDescent="0.25">
      <c r="A18" s="127" t="s">
        <v>642</v>
      </c>
      <c r="B18" s="128"/>
      <c r="C18" s="129" t="s">
        <v>643</v>
      </c>
      <c r="D18" s="130"/>
      <c r="E18" s="130"/>
      <c r="F18" s="131">
        <f>SUM(F19:F21)</f>
        <v>33</v>
      </c>
    </row>
    <row r="19" spans="1:6" x14ac:dyDescent="0.25">
      <c r="A19" s="132"/>
      <c r="B19" s="133" t="s">
        <v>644</v>
      </c>
      <c r="C19" s="134" t="s">
        <v>645</v>
      </c>
      <c r="D19" s="135">
        <v>15</v>
      </c>
      <c r="E19" s="135">
        <v>1</v>
      </c>
      <c r="F19" s="136">
        <f>E19*D19</f>
        <v>15</v>
      </c>
    </row>
    <row r="20" spans="1:6" x14ac:dyDescent="0.25">
      <c r="A20" s="132"/>
      <c r="B20" s="133" t="s">
        <v>646</v>
      </c>
      <c r="C20" s="134" t="s">
        <v>647</v>
      </c>
      <c r="D20" s="135">
        <v>12</v>
      </c>
      <c r="E20" s="135">
        <v>1</v>
      </c>
      <c r="F20" s="136">
        <f>E20*D20</f>
        <v>12</v>
      </c>
    </row>
    <row r="21" spans="1:6" x14ac:dyDescent="0.25">
      <c r="A21" s="132"/>
      <c r="B21" s="133" t="s">
        <v>648</v>
      </c>
      <c r="C21" s="134" t="s">
        <v>649</v>
      </c>
      <c r="D21" s="135">
        <v>6</v>
      </c>
      <c r="E21" s="135">
        <v>1</v>
      </c>
      <c r="F21" s="136">
        <f>E21*D21</f>
        <v>6</v>
      </c>
    </row>
    <row r="22" spans="1:6" x14ac:dyDescent="0.25">
      <c r="A22" s="127" t="s">
        <v>650</v>
      </c>
      <c r="B22" s="128"/>
      <c r="C22" s="129" t="s">
        <v>651</v>
      </c>
      <c r="D22" s="130">
        <v>18</v>
      </c>
      <c r="E22" s="130">
        <v>1</v>
      </c>
      <c r="F22" s="131">
        <f>E22*D22</f>
        <v>18</v>
      </c>
    </row>
    <row r="23" spans="1:6" x14ac:dyDescent="0.25">
      <c r="A23" s="127"/>
      <c r="B23" s="133" t="s">
        <v>652</v>
      </c>
      <c r="C23" s="134" t="s">
        <v>653</v>
      </c>
      <c r="D23" s="130">
        <v>9</v>
      </c>
      <c r="E23" s="130">
        <v>1</v>
      </c>
      <c r="F23" s="136">
        <v>9</v>
      </c>
    </row>
    <row r="24" spans="1:6" x14ac:dyDescent="0.25">
      <c r="A24" s="127"/>
      <c r="B24" s="133" t="s">
        <v>654</v>
      </c>
      <c r="C24" s="134" t="s">
        <v>655</v>
      </c>
      <c r="D24" s="130">
        <v>9</v>
      </c>
      <c r="E24" s="130">
        <v>1</v>
      </c>
      <c r="F24" s="136">
        <v>9</v>
      </c>
    </row>
    <row r="25" spans="1:6" x14ac:dyDescent="0.25">
      <c r="A25" s="127" t="s">
        <v>656</v>
      </c>
      <c r="B25" s="128"/>
      <c r="C25" s="129" t="s">
        <v>657</v>
      </c>
      <c r="D25" s="130">
        <v>20</v>
      </c>
      <c r="E25" s="130">
        <v>1</v>
      </c>
      <c r="F25" s="131">
        <f>E25*D25</f>
        <v>20</v>
      </c>
    </row>
    <row r="26" spans="1:6" x14ac:dyDescent="0.25">
      <c r="A26" s="127" t="s">
        <v>658</v>
      </c>
      <c r="B26" s="128"/>
      <c r="C26" s="129" t="s">
        <v>659</v>
      </c>
      <c r="D26" s="130">
        <v>8</v>
      </c>
      <c r="E26" s="130">
        <v>1</v>
      </c>
      <c r="F26" s="131">
        <f>E26*D26</f>
        <v>8</v>
      </c>
    </row>
    <row r="27" spans="1:6" x14ac:dyDescent="0.25">
      <c r="A27" s="127" t="s">
        <v>625</v>
      </c>
      <c r="B27" s="128"/>
      <c r="C27" s="129" t="s">
        <v>660</v>
      </c>
      <c r="D27" s="130">
        <v>12</v>
      </c>
      <c r="E27" s="130">
        <v>1</v>
      </c>
      <c r="F27" s="131">
        <f>E27*D27</f>
        <v>12</v>
      </c>
    </row>
    <row r="28" spans="1:6" x14ac:dyDescent="0.25">
      <c r="A28" s="127" t="s">
        <v>626</v>
      </c>
      <c r="B28" s="128"/>
      <c r="C28" s="129" t="s">
        <v>661</v>
      </c>
      <c r="D28" s="130">
        <v>15</v>
      </c>
      <c r="E28" s="130">
        <v>1</v>
      </c>
      <c r="F28" s="131">
        <f>E28*D28</f>
        <v>15</v>
      </c>
    </row>
    <row r="29" spans="1:6" x14ac:dyDescent="0.25">
      <c r="A29" s="127" t="s">
        <v>662</v>
      </c>
      <c r="B29" s="128"/>
      <c r="C29" s="129" t="s">
        <v>663</v>
      </c>
      <c r="D29" s="130">
        <v>12</v>
      </c>
      <c r="E29" s="130">
        <v>1</v>
      </c>
      <c r="F29" s="131">
        <f>E29*D29</f>
        <v>12</v>
      </c>
    </row>
    <row r="30" spans="1:6" x14ac:dyDescent="0.25">
      <c r="A30" s="138" t="s">
        <v>664</v>
      </c>
      <c r="B30" s="139"/>
      <c r="C30" s="140" t="s">
        <v>665</v>
      </c>
      <c r="D30" s="141">
        <v>6</v>
      </c>
      <c r="E30" s="141">
        <v>1</v>
      </c>
      <c r="F30" s="142">
        <v>6</v>
      </c>
    </row>
    <row r="32" spans="1:6" ht="12.65" customHeight="1" x14ac:dyDescent="0.25">
      <c r="A32" s="1" t="s">
        <v>666</v>
      </c>
      <c r="B32" s="1"/>
      <c r="C32" s="1"/>
      <c r="D32" s="1"/>
      <c r="E32" s="143">
        <f>E40</f>
        <v>2</v>
      </c>
      <c r="F32" s="144">
        <f>F34+F35</f>
        <v>201</v>
      </c>
    </row>
    <row r="33" spans="1:6" x14ac:dyDescent="0.25">
      <c r="A33" s="2" t="s">
        <v>616</v>
      </c>
      <c r="B33" s="2"/>
      <c r="C33" s="119" t="s">
        <v>617</v>
      </c>
      <c r="D33" s="120" t="s">
        <v>618</v>
      </c>
      <c r="E33" s="120" t="s">
        <v>619</v>
      </c>
      <c r="F33" s="121" t="s">
        <v>620</v>
      </c>
    </row>
    <row r="34" spans="1:6" x14ac:dyDescent="0.25">
      <c r="A34" s="122" t="s">
        <v>667</v>
      </c>
      <c r="B34" s="123"/>
      <c r="C34" s="124" t="s">
        <v>668</v>
      </c>
      <c r="D34" s="145"/>
      <c r="E34" s="145"/>
      <c r="F34" s="126">
        <f>F35+F36+F39+F40+F41+F42</f>
        <v>189</v>
      </c>
    </row>
    <row r="35" spans="1:6" x14ac:dyDescent="0.25">
      <c r="A35" s="127" t="s">
        <v>669</v>
      </c>
      <c r="B35" s="128"/>
      <c r="C35" s="129" t="s">
        <v>670</v>
      </c>
      <c r="D35" s="130">
        <v>12</v>
      </c>
      <c r="E35" s="130">
        <v>1</v>
      </c>
      <c r="F35" s="131">
        <f>E35*D35</f>
        <v>12</v>
      </c>
    </row>
    <row r="36" spans="1:6" x14ac:dyDescent="0.25">
      <c r="A36" s="127" t="s">
        <v>671</v>
      </c>
      <c r="B36" s="128"/>
      <c r="C36" s="129" t="s">
        <v>672</v>
      </c>
      <c r="D36" s="130"/>
      <c r="E36" s="130"/>
      <c r="F36" s="131">
        <f>SUM(F37:F38)</f>
        <v>106</v>
      </c>
    </row>
    <row r="37" spans="1:6" x14ac:dyDescent="0.25">
      <c r="A37" s="132"/>
      <c r="B37" s="133" t="s">
        <v>673</v>
      </c>
      <c r="C37" s="134" t="s">
        <v>674</v>
      </c>
      <c r="D37" s="135">
        <v>16</v>
      </c>
      <c r="E37" s="135">
        <v>6</v>
      </c>
      <c r="F37" s="136">
        <f t="shared" ref="F37:F42" si="0">E37*D37</f>
        <v>96</v>
      </c>
    </row>
    <row r="38" spans="1:6" x14ac:dyDescent="0.25">
      <c r="A38" s="132"/>
      <c r="B38" s="133" t="s">
        <v>675</v>
      </c>
      <c r="C38" s="134" t="s">
        <v>665</v>
      </c>
      <c r="D38" s="135">
        <v>10</v>
      </c>
      <c r="E38" s="135">
        <v>1</v>
      </c>
      <c r="F38" s="136">
        <f t="shared" si="0"/>
        <v>10</v>
      </c>
    </row>
    <row r="39" spans="1:6" x14ac:dyDescent="0.25">
      <c r="A39" s="127" t="s">
        <v>676</v>
      </c>
      <c r="B39" s="128"/>
      <c r="C39" s="129" t="s">
        <v>677</v>
      </c>
      <c r="D39" s="130">
        <v>8</v>
      </c>
      <c r="E39" s="130">
        <v>1</v>
      </c>
      <c r="F39" s="131">
        <f t="shared" si="0"/>
        <v>8</v>
      </c>
    </row>
    <row r="40" spans="1:6" x14ac:dyDescent="0.25">
      <c r="A40" s="127" t="s">
        <v>678</v>
      </c>
      <c r="B40" s="128"/>
      <c r="C40" s="129" t="s">
        <v>679</v>
      </c>
      <c r="D40" s="130">
        <v>18</v>
      </c>
      <c r="E40" s="146">
        <v>2</v>
      </c>
      <c r="F40" s="131">
        <f t="shared" si="0"/>
        <v>36</v>
      </c>
    </row>
    <row r="41" spans="1:6" x14ac:dyDescent="0.25">
      <c r="A41" s="127" t="s">
        <v>680</v>
      </c>
      <c r="B41" s="128"/>
      <c r="C41" s="129" t="s">
        <v>681</v>
      </c>
      <c r="D41" s="130">
        <v>12</v>
      </c>
      <c r="E41" s="130">
        <v>1</v>
      </c>
      <c r="F41" s="131">
        <f t="shared" si="0"/>
        <v>12</v>
      </c>
    </row>
    <row r="42" spans="1:6" x14ac:dyDescent="0.25">
      <c r="A42" s="138" t="s">
        <v>682</v>
      </c>
      <c r="B42" s="139"/>
      <c r="C42" s="140" t="s">
        <v>683</v>
      </c>
      <c r="D42" s="141">
        <v>15</v>
      </c>
      <c r="E42" s="141">
        <v>1</v>
      </c>
      <c r="F42" s="142">
        <f t="shared" si="0"/>
        <v>15</v>
      </c>
    </row>
    <row r="44" spans="1:6" ht="12.65" customHeight="1" x14ac:dyDescent="0.25">
      <c r="A44" s="149" t="s">
        <v>684</v>
      </c>
      <c r="B44" s="149"/>
      <c r="C44" s="149"/>
      <c r="D44" s="149"/>
      <c r="E44" s="147"/>
      <c r="F44" s="148">
        <f>F46</f>
        <v>90</v>
      </c>
    </row>
    <row r="45" spans="1:6" x14ac:dyDescent="0.25">
      <c r="A45" s="2" t="s">
        <v>616</v>
      </c>
      <c r="B45" s="2"/>
      <c r="C45" s="119" t="s">
        <v>617</v>
      </c>
      <c r="D45" s="120" t="s">
        <v>618</v>
      </c>
      <c r="E45" s="120" t="s">
        <v>619</v>
      </c>
      <c r="F45" s="121" t="s">
        <v>620</v>
      </c>
    </row>
    <row r="46" spans="1:6" x14ac:dyDescent="0.25">
      <c r="A46" s="122" t="s">
        <v>685</v>
      </c>
      <c r="B46" s="123"/>
      <c r="C46" s="124" t="s">
        <v>686</v>
      </c>
      <c r="D46" s="145"/>
      <c r="E46" s="145"/>
      <c r="F46" s="126">
        <f>F47+F48+F49</f>
        <v>90</v>
      </c>
    </row>
    <row r="47" spans="1:6" x14ac:dyDescent="0.25">
      <c r="A47" s="127" t="s">
        <v>687</v>
      </c>
      <c r="B47" s="128"/>
      <c r="C47" s="129" t="s">
        <v>688</v>
      </c>
      <c r="D47" s="130">
        <v>40</v>
      </c>
      <c r="E47" s="130">
        <v>1</v>
      </c>
      <c r="F47" s="131">
        <f>E47*D47</f>
        <v>40</v>
      </c>
    </row>
    <row r="48" spans="1:6" x14ac:dyDescent="0.25">
      <c r="A48" s="127" t="s">
        <v>689</v>
      </c>
      <c r="B48" s="128"/>
      <c r="C48" s="129" t="s">
        <v>690</v>
      </c>
      <c r="D48" s="130">
        <v>35</v>
      </c>
      <c r="E48" s="130">
        <v>1</v>
      </c>
      <c r="F48" s="131">
        <v>35</v>
      </c>
    </row>
    <row r="49" spans="1:6" x14ac:dyDescent="0.25">
      <c r="A49" s="138" t="s">
        <v>691</v>
      </c>
      <c r="B49" s="139"/>
      <c r="C49" s="140" t="s">
        <v>692</v>
      </c>
      <c r="D49" s="141">
        <v>15</v>
      </c>
      <c r="E49" s="141">
        <v>1</v>
      </c>
      <c r="F49" s="142">
        <f>E49*D49</f>
        <v>15</v>
      </c>
    </row>
  </sheetData>
  <mergeCells count="8">
    <mergeCell ref="A33:B33"/>
    <mergeCell ref="A44:D44"/>
    <mergeCell ref="A45:B45"/>
    <mergeCell ref="A1:F1"/>
    <mergeCell ref="A2:F2"/>
    <mergeCell ref="A5:D5"/>
    <mergeCell ref="A6:B6"/>
    <mergeCell ref="A32:D32"/>
  </mergeCells>
  <pageMargins left="0.78749999999999998" right="0.78749999999999998" top="0.98402777777777795" bottom="0.98402777777777795" header="0.511811023622047" footer="0.511811023622047"/>
  <pageSetup paperSize="9" orientation="portrait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Par local</vt:lpstr>
      <vt:lpstr>Dus au titre du marché</vt:lpstr>
      <vt:lpstr>HOPJOUR</vt:lpstr>
      <vt:lpstr>'Par local'!Zone_d_impression</vt:lpstr>
    </vt:vector>
  </TitlesOfParts>
  <Company>SAMOP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Parnet François</dc:creator>
  <dc:description/>
  <cp:lastModifiedBy>Anne-Lise DINARD</cp:lastModifiedBy>
  <cp:revision>0</cp:revision>
  <cp:lastPrinted>2024-01-15T11:40:24Z</cp:lastPrinted>
  <dcterms:created xsi:type="dcterms:W3CDTF">2004-05-14T21:28:43Z</dcterms:created>
  <dcterms:modified xsi:type="dcterms:W3CDTF">2025-10-01T07:21:02Z</dcterms:modified>
  <dc:language>fr-FR</dc:language>
</cp:coreProperties>
</file>